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ПТИМУМ\Desktop\Меню на 2026 год по месяцам\МАЙ 2026\"/>
    </mc:Choice>
  </mc:AlternateContent>
  <bookViews>
    <workbookView xWindow="0" yWindow="0" windowWidth="15360" windowHeight="7155"/>
  </bookViews>
  <sheets>
    <sheet name="1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D17" i="1"/>
  <c r="F17" i="1"/>
  <c r="H17" i="1"/>
  <c r="I17" i="1"/>
  <c r="C18" i="1"/>
  <c r="D18" i="1"/>
  <c r="F18" i="1"/>
  <c r="H18" i="1"/>
  <c r="I18" i="1"/>
  <c r="C19" i="1" l="1"/>
  <c r="D19" i="1"/>
  <c r="E19" i="1"/>
  <c r="F19" i="1"/>
  <c r="I19" i="1"/>
  <c r="C15" i="1"/>
  <c r="D15" i="1"/>
  <c r="E15" i="1"/>
  <c r="F15" i="1"/>
  <c r="C14" i="1"/>
  <c r="D14" i="1"/>
  <c r="E14" i="1"/>
  <c r="F14" i="1"/>
  <c r="C12" i="1"/>
  <c r="D12" i="1"/>
  <c r="E12" i="1"/>
  <c r="F12" i="1"/>
  <c r="C13" i="1"/>
  <c r="D13" i="1"/>
  <c r="E13" i="1"/>
  <c r="F13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<sst xmlns="http://schemas.openxmlformats.org/spreadsheetml/2006/main" count="30" uniqueCount="30">
  <si>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</si>
  <si>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</si>
  <si>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</si>
  <si>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</si>
  <si>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</si>
  <si>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</si>
  <si>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</si>
  <si>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</si>
  <si>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</si>
  <si>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</si>
  <si>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</si>
  <si>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</si>
  <si>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</si>
  <si>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</si>
  <si>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</si>
  <si>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</si>
  <si>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</si>
  <si>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</si>
  <si>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</si>
  <si>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</si>
  <si>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</si>
  <si>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</si>
  <si>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</si>
  <si>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</si>
  <si>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</si>
  <si>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</si>
  <si>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</si>
  <si>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"Невьянская СОШ"</t>
  </si>
  <si>
    <t>напиток</t>
  </si>
  <si>
    <t>22.05.2026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</si>
</sst>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55;&#1058;&#1048;&#1052;&#1059;&#1052;/Desktop/&#1052;&#1077;&#1085;&#1102;%20&#1085;&#1072;%202026%20&#1075;&#1086;&#1076;%20&#1087;&#1086;%20&#1084;&#1077;&#1089;&#1103;&#1094;&#1072;&#1084;/&#1071;&#1053;&#1042;&#1040;&#1056;&#1068;%202026/23.01.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55;&#1058;&#1048;&#1052;&#1059;&#1052;/Desktop/&#1052;&#1077;&#1085;&#1102;%20&#1085;&#1072;%202026%20&#1075;&#1086;&#1076;%20&#1087;&#1086;%20&#1084;&#1077;&#1089;&#1103;&#1094;&#1072;&#1084;/&#1071;&#1053;&#1042;&#1040;&#1056;&#1068;%202026/22.01.2026%20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2">
          <cell r="C12" t="str">
            <v>к/к</v>
          </cell>
          <cell r="D12" t="str">
            <v>салат из свеклы с маслом растительным</v>
          </cell>
          <cell r="E12">
            <v>60</v>
          </cell>
          <cell r="F12">
            <v>5.61</v>
          </cell>
        </row>
        <row r="13">
          <cell r="C13" t="str">
            <v>2008/94</v>
          </cell>
          <cell r="D13" t="str">
            <v>суп "картофельный" с крупой</v>
          </cell>
          <cell r="E13">
            <v>200</v>
          </cell>
          <cell r="F13">
            <v>18.73</v>
          </cell>
        </row>
        <row r="14">
          <cell r="C14" t="str">
            <v>2008/351</v>
          </cell>
          <cell r="D14" t="str">
            <v>рагу овощное (3-й вариант)</v>
          </cell>
          <cell r="E14">
            <v>150</v>
          </cell>
          <cell r="F14">
            <v>15.6</v>
          </cell>
        </row>
        <row r="15">
          <cell r="C15">
            <v>2008</v>
          </cell>
          <cell r="D15" t="str">
            <v>тефтели в соусе</v>
          </cell>
          <cell r="E15">
            <v>120</v>
          </cell>
          <cell r="F15">
            <v>46.9</v>
          </cell>
        </row>
        <row r="16">
          <cell r="C16" t="str">
            <v>2008/430</v>
          </cell>
          <cell r="D16" t="str">
            <v>чай с сахаром</v>
          </cell>
          <cell r="E16">
            <v>200</v>
          </cell>
          <cell r="F16">
            <v>2.5</v>
          </cell>
          <cell r="I16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7">
          <cell r="C17">
            <v>2008</v>
          </cell>
          <cell r="D17" t="str">
            <v>хлеб пшеничный</v>
          </cell>
          <cell r="F17">
            <v>3.01</v>
          </cell>
          <cell r="H17">
            <v>3</v>
          </cell>
          <cell r="I17">
            <v>0</v>
          </cell>
        </row>
        <row r="18">
          <cell r="C18">
            <v>2008</v>
          </cell>
          <cell r="D18" t="str">
            <v>хлеб ржаной</v>
          </cell>
          <cell r="F18">
            <v>2.46</v>
          </cell>
          <cell r="H18">
            <v>2</v>
          </cell>
          <cell r="I1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9" sqref="G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 t="s">
        <v>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tr">
        <f>'[1]1'!C12</f>
        <v>к/к</v>
      </c>
      <c r="D12" s="36" t="str">
        <f>'[1]1'!D12</f>
        <v>салат из свеклы с маслом растительным</v>
      </c>
      <c r="E12" s="21">
        <f>'[1]1'!E12</f>
        <v>60</v>
      </c>
      <c r="F12" s="28">
        <f>'[1]1'!F12</f>
        <v>5.61</v>
      </c>
      <c r="G12" s="21">
        <v>54.2</v>
      </c>
      <c r="H12" s="21">
        <v>0.8</v>
      </c>
      <c r="I12" s="21">
        <v>1.1000000000000001</v>
      </c>
      <c r="J12" s="22">
        <v>8.3000000000000007</v>
      </c>
    </row>
    <row r="13" spans="1:10" x14ac:dyDescent="0.25">
      <c r="A13" s="7"/>
      <c r="B13" s="1" t="s">
        <v>16</v>
      </c>
      <c r="C13" s="2" t="str">
        <f>'[1]1'!C13</f>
        <v>2008/94</v>
      </c>
      <c r="D13" s="34" t="str">
        <f>'[1]1'!D13</f>
        <v>суп "картофельный" с крупой</v>
      </c>
      <c r="E13" s="17">
        <f>'[1]1'!E13</f>
        <v>200</v>
      </c>
      <c r="F13" s="26">
        <f>'[1]1'!F13</f>
        <v>18.73</v>
      </c>
      <c r="G13" s="17">
        <v>218.6</v>
      </c>
      <c r="H13" s="17">
        <v>6.2</v>
      </c>
      <c r="I13" s="17">
        <v>6.3</v>
      </c>
      <c r="J13" s="18">
        <v>26.1</v>
      </c>
    </row>
    <row r="14" spans="1:10" x14ac:dyDescent="0.25">
      <c r="A14" s="7"/>
      <c r="B14" s="1" t="s">
        <v>17</v>
      </c>
      <c r="C14" s="2">
        <f>'[1]1'!C15</f>
        <v>2008</v>
      </c>
      <c r="D14" s="34" t="str">
        <f>'[1]1'!D15</f>
        <v>тефтели в соусе</v>
      </c>
      <c r="E14" s="17">
        <f>'[1]1'!E15</f>
        <v>120</v>
      </c>
      <c r="F14" s="26">
        <f>'[1]1'!F15</f>
        <v>46.9</v>
      </c>
      <c r="G14" s="17">
        <v>133.19999999999999</v>
      </c>
      <c r="H14" s="17">
        <v>13.6</v>
      </c>
      <c r="I14" s="17">
        <v>18.399999999999999</v>
      </c>
      <c r="J14" s="18">
        <v>6.8</v>
      </c>
    </row>
    <row r="15" spans="1:10" x14ac:dyDescent="0.25">
      <c r="A15" s="7"/>
      <c r="B15" s="1" t="s">
        <v>18</v>
      </c>
      <c r="C15" s="2" t="str">
        <f>'[1]1'!C14</f>
        <v>2008/351</v>
      </c>
      <c r="D15" s="34" t="str">
        <f>'[1]1'!D14</f>
        <v>рагу овощное (3-й вариант)</v>
      </c>
      <c r="E15" s="17">
        <f>'[1]1'!E14</f>
        <v>150</v>
      </c>
      <c r="F15" s="26">
        <f>'[1]1'!F14</f>
        <v>15.6</v>
      </c>
      <c r="G15" s="17">
        <v>198.4</v>
      </c>
      <c r="H15" s="17">
        <v>1.9</v>
      </c>
      <c r="I15" s="17">
        <v>3.1</v>
      </c>
      <c r="J15" s="18">
        <v>26.2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>
        <f>'[2]1'!C17</f>
        <v>2008</v>
      </c>
      <c r="D17" s="34" t="str">
        <f>'[2]1'!D17</f>
        <v>хлеб пшеничный</v>
      </c>
      <c r="E17" s="17">
        <v>42</v>
      </c>
      <c r="F17" s="26">
        <f>'[2]1'!F17</f>
        <v>3.01</v>
      </c>
      <c r="G17" s="17">
        <v>96.5</v>
      </c>
      <c r="H17" s="17">
        <f>'[2]1'!H17</f>
        <v>3</v>
      </c>
      <c r="I17" s="17">
        <f>'[2]1'!I17</f>
        <v>0</v>
      </c>
      <c r="J17" s="18">
        <v>20.5</v>
      </c>
    </row>
    <row r="18" spans="1:10" x14ac:dyDescent="0.25">
      <c r="A18" s="7"/>
      <c r="B18" s="1" t="s">
        <v>21</v>
      </c>
      <c r="C18" s="2">
        <f>'[2]1'!C18</f>
        <v>2008</v>
      </c>
      <c r="D18" s="34" t="str">
        <f>'[2]1'!D18</f>
        <v>хлеб ржаной</v>
      </c>
      <c r="E18" s="17">
        <v>28</v>
      </c>
      <c r="F18" s="26">
        <f>'[2]1'!F18</f>
        <v>2.46</v>
      </c>
      <c r="G18" s="17">
        <v>57.1</v>
      </c>
      <c r="H18" s="17">
        <f>'[2]1'!H18</f>
        <v>2</v>
      </c>
      <c r="I18" s="17">
        <f>'[2]1'!I18</f>
        <v>0</v>
      </c>
      <c r="J18" s="18">
        <v>11.9</v>
      </c>
    </row>
    <row r="19" spans="1:10" x14ac:dyDescent="0.25">
      <c r="A19" s="7"/>
      <c r="B19" s="29" t="s">
        <v>28</v>
      </c>
      <c r="C19" s="29" t="str">
        <f>'[1]1'!C16</f>
        <v>2008/430</v>
      </c>
      <c r="D19" s="37" t="str">
        <f>'[1]1'!D16</f>
        <v>чай с сахаром</v>
      </c>
      <c r="E19" s="30">
        <f>'[1]1'!E16</f>
        <v>200</v>
      </c>
      <c r="F19" s="31">
        <f>'[1]1'!F16</f>
        <v>2.5</v>
      </c>
      <c r="G19" s="30">
        <v>65.5</v>
      </c>
      <c r="H19" s="30">
        <v>0.2</v>
      </c>
      <c r="I19" s="30">
        <f>'[1]1'!I16</f>
        <v>0</v>
      </c>
      <c r="J19" s="32">
        <v>18.899999999999999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ОПТИМУМ</cp:lastModifiedBy>
  <cp:lastPrinted>2021-05-18T10:32:40Z</cp:lastPrinted>
  <dcterms:created xsi:type="dcterms:W3CDTF">2015-06-05T18:19:34Z</dcterms:created>
  <dcterms:modified xsi:type="dcterms:W3CDTF">2026-04-30T06:06:18Z</dcterms:modified>
</cp:coreProperties>
</file>