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132" yWindow="516" windowWidth="22716" windowHeight="89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24" i="1"/>
  <c r="J224"/>
  <c r="I224"/>
  <c r="H224"/>
  <c r="G224"/>
  <c r="F224"/>
  <c r="L214"/>
  <c r="J214"/>
  <c r="J225" s="1"/>
  <c r="I214"/>
  <c r="H214"/>
  <c r="G214"/>
  <c r="F214"/>
  <c r="L211"/>
  <c r="L225" s="1"/>
  <c r="J211"/>
  <c r="I211"/>
  <c r="H211"/>
  <c r="H225" s="1"/>
  <c r="G211"/>
  <c r="G225" s="1"/>
  <c r="F211"/>
  <c r="F225" s="1"/>
  <c r="L202"/>
  <c r="J202"/>
  <c r="I202"/>
  <c r="H202"/>
  <c r="G202"/>
  <c r="F202"/>
  <c r="L192"/>
  <c r="J192"/>
  <c r="I192"/>
  <c r="H192"/>
  <c r="G192"/>
  <c r="F192"/>
  <c r="L189"/>
  <c r="L203" s="1"/>
  <c r="J189"/>
  <c r="I189"/>
  <c r="I203" s="1"/>
  <c r="H189"/>
  <c r="H203" s="1"/>
  <c r="G189"/>
  <c r="F189"/>
  <c r="L180"/>
  <c r="J180"/>
  <c r="I180"/>
  <c r="H180"/>
  <c r="G180"/>
  <c r="F180"/>
  <c r="L170"/>
  <c r="J170"/>
  <c r="I170"/>
  <c r="H170"/>
  <c r="G170"/>
  <c r="F170"/>
  <c r="L167"/>
  <c r="L181" s="1"/>
  <c r="J167"/>
  <c r="I167"/>
  <c r="H167"/>
  <c r="G167"/>
  <c r="F167"/>
  <c r="L158"/>
  <c r="J158"/>
  <c r="I158"/>
  <c r="H158"/>
  <c r="G158"/>
  <c r="F158"/>
  <c r="F159" s="1"/>
  <c r="L148"/>
  <c r="J148"/>
  <c r="I148"/>
  <c r="H148"/>
  <c r="G148"/>
  <c r="F148"/>
  <c r="L145"/>
  <c r="L159" s="1"/>
  <c r="J145"/>
  <c r="I145"/>
  <c r="H145"/>
  <c r="G145"/>
  <c r="F145"/>
  <c r="L136"/>
  <c r="J136"/>
  <c r="I136"/>
  <c r="H136"/>
  <c r="G136"/>
  <c r="F136"/>
  <c r="L126"/>
  <c r="J126"/>
  <c r="I126"/>
  <c r="H126"/>
  <c r="G126"/>
  <c r="F126"/>
  <c r="L123"/>
  <c r="L137" s="1"/>
  <c r="J123"/>
  <c r="I123"/>
  <c r="I137" s="1"/>
  <c r="H123"/>
  <c r="G123"/>
  <c r="F123"/>
  <c r="L114"/>
  <c r="J114"/>
  <c r="I114"/>
  <c r="H114"/>
  <c r="G114"/>
  <c r="F114"/>
  <c r="L104"/>
  <c r="J104"/>
  <c r="I104"/>
  <c r="H104"/>
  <c r="G104"/>
  <c r="F104"/>
  <c r="L101"/>
  <c r="L115" s="1"/>
  <c r="J101"/>
  <c r="I101"/>
  <c r="H101"/>
  <c r="G101"/>
  <c r="F101"/>
  <c r="L92"/>
  <c r="J92"/>
  <c r="I92"/>
  <c r="H92"/>
  <c r="G92"/>
  <c r="F92"/>
  <c r="L82"/>
  <c r="J82"/>
  <c r="I82"/>
  <c r="H82"/>
  <c r="G82"/>
  <c r="F82"/>
  <c r="L79"/>
  <c r="L93" s="1"/>
  <c r="J79"/>
  <c r="I79"/>
  <c r="H79"/>
  <c r="H93" s="1"/>
  <c r="G79"/>
  <c r="G93" s="1"/>
  <c r="F79"/>
  <c r="L70"/>
  <c r="J70"/>
  <c r="I70"/>
  <c r="H70"/>
  <c r="G70"/>
  <c r="F70"/>
  <c r="L60"/>
  <c r="J60"/>
  <c r="I60"/>
  <c r="H60"/>
  <c r="G60"/>
  <c r="F60"/>
  <c r="L57"/>
  <c r="L71" s="1"/>
  <c r="J57"/>
  <c r="I57"/>
  <c r="H57"/>
  <c r="G57"/>
  <c r="F57"/>
  <c r="F49"/>
  <c r="L48"/>
  <c r="J48"/>
  <c r="I48"/>
  <c r="H48"/>
  <c r="G48"/>
  <c r="F48"/>
  <c r="L38"/>
  <c r="J38"/>
  <c r="I38"/>
  <c r="H38"/>
  <c r="G38"/>
  <c r="F38"/>
  <c r="L35"/>
  <c r="L49" s="1"/>
  <c r="J35"/>
  <c r="I35"/>
  <c r="H35"/>
  <c r="H49" s="1"/>
  <c r="G35"/>
  <c r="G49" s="1"/>
  <c r="F35"/>
  <c r="L26"/>
  <c r="J26"/>
  <c r="I26"/>
  <c r="H26"/>
  <c r="G26"/>
  <c r="F26"/>
  <c r="L16"/>
  <c r="J16"/>
  <c r="I16"/>
  <c r="H16"/>
  <c r="G16"/>
  <c r="F16"/>
  <c r="L13"/>
  <c r="L27" s="1"/>
  <c r="J13"/>
  <c r="I13"/>
  <c r="I27" s="1"/>
  <c r="H13"/>
  <c r="G13"/>
  <c r="F13"/>
  <c r="F203" l="1"/>
  <c r="G159"/>
  <c r="H159"/>
  <c r="J159"/>
  <c r="I159"/>
  <c r="F115"/>
  <c r="I225"/>
  <c r="G203"/>
  <c r="J203"/>
  <c r="I181"/>
  <c r="H181"/>
  <c r="G181"/>
  <c r="F181"/>
  <c r="J181"/>
  <c r="H137"/>
  <c r="G137"/>
  <c r="F137"/>
  <c r="J137"/>
  <c r="I93"/>
  <c r="I115"/>
  <c r="H115"/>
  <c r="G115"/>
  <c r="J115"/>
  <c r="F93"/>
  <c r="J93"/>
  <c r="I71"/>
  <c r="H71"/>
  <c r="G71"/>
  <c r="J71"/>
  <c r="F71"/>
  <c r="J49"/>
  <c r="I49"/>
  <c r="G27"/>
  <c r="H27"/>
  <c r="F27"/>
  <c r="J27"/>
  <c r="H227" l="1"/>
  <c r="F227"/>
  <c r="J227"/>
  <c r="L227"/>
  <c r="G227"/>
  <c r="I227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<sst xmlns="http://schemas.openxmlformats.org/spreadsheetml/2006/main" count="814" uniqueCount="127">
  <si>
    <t>Школа</t>
  </si>
  <si>
    <t>МОУ "Невьянская 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</si>
  <si>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</si>
  <si>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</si>
  <si>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</si>
  <si>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</si>
  <si>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</si>
  <si>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Синкевич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</si>
  <si>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</si>
  <si>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</si>
  <si>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</si>
  <si>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</si>
  <si>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</si>
  <si>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</si>
  <si>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</si>
  <si>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</si>
  <si>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</si>
  <si>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</si>
  <si>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</si>
  <si>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</si>
  <si>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</si>
  <si>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</si>
  <si>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</si>
  <si>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</si>
  <si>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</si>
  <si>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</si>
  <si>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</si>
  <si>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</si>
  <si>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</si>
  <si>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</si>
  <si>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фрукты</t>
  </si>
  <si>
    <t>итого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</si>
  <si>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</si>
  <si>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</si>
  <si>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</si>
  <si>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</si>
  <si>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</si>
  <si>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</si>
  <si>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</si>
  <si>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</si>
  <si>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</si>
  <si>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</si>
  <si>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Среднее значение за период:</t>
  </si>
  <si>
    <t>каша рисовая вязкая</t>
  </si>
  <si>
    <t>бутерброд с джемом или повидлом</t>
  </si>
  <si>
    <t>витаминизированный напиток какао  Витошка</t>
  </si>
  <si>
    <t>хлеб ржаной</t>
  </si>
  <si>
    <t>хлеб пшеничный</t>
  </si>
  <si>
    <t>соки овощные, фруктовые и ягодные</t>
  </si>
  <si>
    <t>баранка сдобная</t>
  </si>
  <si>
    <t>помидор свежий (закуска)</t>
  </si>
  <si>
    <t>рассольник</t>
  </si>
  <si>
    <t>птица тушеная в соусе</t>
  </si>
  <si>
    <t>макаронные изделия отварные</t>
  </si>
  <si>
    <t>компот из свежих плодов</t>
  </si>
  <si>
    <t xml:space="preserve">каша вязкая "артековская" </t>
  </si>
  <si>
    <t>бутерброд с сыром</t>
  </si>
  <si>
    <t>кофейный напиток с молоком</t>
  </si>
  <si>
    <t>салат из свежих огурцов</t>
  </si>
  <si>
    <t>щи</t>
  </si>
  <si>
    <t>гуляш</t>
  </si>
  <si>
    <t>рис припущенный</t>
  </si>
  <si>
    <t>чай с сахаром</t>
  </si>
  <si>
    <t xml:space="preserve">яблоко </t>
  </si>
  <si>
    <t>каша пшеничная вязкая</t>
  </si>
  <si>
    <t>бутерброд с маслом</t>
  </si>
  <si>
    <t>чай с молоком</t>
  </si>
  <si>
    <t xml:space="preserve">соки овощные, фруктовые и ягодные </t>
  </si>
  <si>
    <t xml:space="preserve">печенье сахарное мука 1 сорт </t>
  </si>
  <si>
    <t>салат из белокочанной капусты</t>
  </si>
  <si>
    <t>борщ с капустой</t>
  </si>
  <si>
    <t xml:space="preserve">каша гречневая рассыпчатая </t>
  </si>
  <si>
    <t xml:space="preserve">биточки из мяса в соусе </t>
  </si>
  <si>
    <t>витаминизированный напиток витошка</t>
  </si>
  <si>
    <t xml:space="preserve">хлеб ржаной </t>
  </si>
  <si>
    <t xml:space="preserve">хлеб пшеничный </t>
  </si>
  <si>
    <t>каша вязкая "Артековская" (пшено, рис)</t>
  </si>
  <si>
    <t xml:space="preserve">бутерброд с джемом или повидлом </t>
  </si>
  <si>
    <t xml:space="preserve">салат из свежих помидоров </t>
  </si>
  <si>
    <t xml:space="preserve">суп из овощей </t>
  </si>
  <si>
    <t xml:space="preserve">запеканка картофельная с мясом </t>
  </si>
  <si>
    <t xml:space="preserve">кисель из яблок </t>
  </si>
  <si>
    <t>шоколадка 15 гр</t>
  </si>
  <si>
    <t xml:space="preserve">каша гречневая </t>
  </si>
  <si>
    <t xml:space="preserve">ватрушка с повидлом </t>
  </si>
  <si>
    <t xml:space="preserve">салат из свежих помидоров и огурцов </t>
  </si>
  <si>
    <t>суп с макаронными изделиями</t>
  </si>
  <si>
    <t xml:space="preserve">рис припущенный </t>
  </si>
  <si>
    <t xml:space="preserve">суфле из рыбы </t>
  </si>
  <si>
    <t xml:space="preserve">напиток из плодов шиповника  </t>
  </si>
  <si>
    <t xml:space="preserve">каша манная вязкая </t>
  </si>
  <si>
    <t xml:space="preserve">бутерброд с маслом </t>
  </si>
  <si>
    <t xml:space="preserve">кофейный напиток с молоком </t>
  </si>
  <si>
    <t xml:space="preserve">салат из белокочаной капусты </t>
  </si>
  <si>
    <t xml:space="preserve">суп с бобовыми </t>
  </si>
  <si>
    <t xml:space="preserve">макаронные изделия отварные </t>
  </si>
  <si>
    <t xml:space="preserve">тефтели из мяса в соусе </t>
  </si>
  <si>
    <t xml:space="preserve">кисель из сухофруктов </t>
  </si>
  <si>
    <t xml:space="preserve">мандарин </t>
  </si>
  <si>
    <t xml:space="preserve">каша ячневая вязкая </t>
  </si>
  <si>
    <t xml:space="preserve">бутерброд с джемом или повилом </t>
  </si>
  <si>
    <t xml:space="preserve">витаминизированный напиток какао витошка </t>
  </si>
  <si>
    <t xml:space="preserve">вафли </t>
  </si>
  <si>
    <t xml:space="preserve">салат из свежих огурцов </t>
  </si>
  <si>
    <t xml:space="preserve">суп из овощей с зеленым горошком </t>
  </si>
  <si>
    <t xml:space="preserve">котлеты куриные в соусе </t>
  </si>
  <si>
    <t xml:space="preserve">чай с сахаром </t>
  </si>
  <si>
    <t xml:space="preserve">какша пшенная вязкая </t>
  </si>
  <si>
    <t xml:space="preserve">бутерброд с сыром </t>
  </si>
  <si>
    <t xml:space="preserve">чай с молоком </t>
  </si>
  <si>
    <t xml:space="preserve">суп с домашней лапшой </t>
  </si>
  <si>
    <t xml:space="preserve">плов из мяса </t>
  </si>
  <si>
    <t xml:space="preserve">компот из свежих плодов </t>
  </si>
  <si>
    <t>каша "Дружба"</t>
  </si>
  <si>
    <t xml:space="preserve">какао с молоком </t>
  </si>
  <si>
    <t xml:space="preserve">огурец свежий </t>
  </si>
  <si>
    <t xml:space="preserve">борщ с картофелем </t>
  </si>
  <si>
    <t xml:space="preserve">суфле из мяса </t>
  </si>
  <si>
    <t xml:space="preserve">витаминизированный кисель витошка </t>
  </si>
  <si>
    <t xml:space="preserve">соки фруктовые, овощные и ягодные </t>
  </si>
  <si>
    <t>печенье сахарное</t>
  </si>
  <si>
    <t xml:space="preserve">запеканка из творога </t>
  </si>
  <si>
    <t xml:space="preserve">салат из свежих помидор и огурцов </t>
  </si>
  <si>
    <t xml:space="preserve">щи по-уральски </t>
  </si>
  <si>
    <t xml:space="preserve">запеканка из макарон с мясом </t>
  </si>
  <si>
    <t>сладкое</t>
  </si>
  <si>
    <t>хлеб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</si>
</sst>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164" fontId="3" fillId="6" borderId="2" xfId="0" applyNumberFormat="1" applyFont="1" applyFill="1" applyBorder="1" applyAlignment="1" applyProtection="1">
      <alignment horizontal="center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164" fontId="3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6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7"/>
  <sheetViews>
    <sheetView tabSelected="1" topLeftCell="A192" workbookViewId="0">
      <selection activeCell="L207" sqref="L207"/>
    </sheetView>
  </sheetViews>
  <sheetFormatPr defaultRowHeight="14.4"/>
  <cols>
    <col min="1" max="1" width="3.88671875" customWidth="1"/>
    <col min="2" max="2" width="4.5546875" customWidth="1"/>
    <col min="3" max="3" width="8.33203125" customWidth="1"/>
    <col min="4" max="4" width="10.77734375" customWidth="1"/>
    <col min="5" max="5" width="51.77734375" customWidth="1"/>
    <col min="6" max="6" width="8.5546875" customWidth="1"/>
    <col min="7" max="7" width="9.21875" customWidth="1"/>
    <col min="8" max="8" width="6.77734375" customWidth="1"/>
    <col min="9" max="9" width="6.109375" customWidth="1"/>
    <col min="10" max="10" width="7.33203125" customWidth="1"/>
    <col min="11" max="11" width="9.21875" customWidth="1"/>
    <col min="12" max="12" width="8.33203125" customWidth="1"/>
  </cols>
  <sheetData>
    <row r="1" spans="1:12" ht="16.05" customHeight="1">
      <c r="A1" t="s">
        <v>0</v>
      </c>
      <c r="C1" s="44" t="s">
        <v>1</v>
      </c>
      <c r="D1" s="44"/>
      <c r="E1" s="44"/>
      <c r="F1" t="s">
        <v>2</v>
      </c>
      <c r="G1" t="s">
        <v>3</v>
      </c>
      <c r="H1" s="44" t="s">
        <v>4</v>
      </c>
      <c r="I1" s="44"/>
      <c r="J1" s="44"/>
      <c r="K1" s="44"/>
    </row>
    <row r="2" spans="1:12" ht="16.05" customHeight="1">
      <c r="A2" t="s">
        <v>5</v>
      </c>
      <c r="G2" t="s">
        <v>6</v>
      </c>
      <c r="H2" s="44" t="s">
        <v>7</v>
      </c>
      <c r="I2" s="44"/>
      <c r="J2" s="44"/>
      <c r="K2" s="44"/>
    </row>
    <row r="3" spans="1:12" ht="16.05" customHeight="1">
      <c r="A3" t="s">
        <v>8</v>
      </c>
      <c r="E3" t="s">
        <v>9</v>
      </c>
      <c r="G3" t="s">
        <v>10</v>
      </c>
      <c r="H3" s="1">
        <v>18</v>
      </c>
      <c r="I3" s="1">
        <v>5</v>
      </c>
      <c r="J3" s="1">
        <v>2026</v>
      </c>
    </row>
    <row r="4" spans="1:12" ht="16.05" customHeight="1">
      <c r="H4" t="s">
        <v>11</v>
      </c>
      <c r="I4" t="s">
        <v>12</v>
      </c>
      <c r="J4" t="s">
        <v>13</v>
      </c>
    </row>
    <row r="5" spans="1:12" ht="42.3" customHeight="1" thickBot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ht="14.4" customHeight="1">
      <c r="A6" s="3">
        <v>1</v>
      </c>
      <c r="B6" s="3">
        <v>1</v>
      </c>
      <c r="C6" s="3" t="s">
        <v>26</v>
      </c>
      <c r="D6" s="4" t="s">
        <v>27</v>
      </c>
      <c r="E6" s="28" t="s">
        <v>43</v>
      </c>
      <c r="F6" s="29">
        <v>200</v>
      </c>
      <c r="G6" s="30">
        <v>5.5</v>
      </c>
      <c r="H6" s="30">
        <v>8.6999999999999993</v>
      </c>
      <c r="I6" s="30">
        <v>36.9</v>
      </c>
      <c r="J6" s="30">
        <v>248.4</v>
      </c>
      <c r="K6" s="31">
        <v>324</v>
      </c>
      <c r="L6" s="1"/>
    </row>
    <row r="7" spans="1:12" ht="14.4" customHeight="1">
      <c r="A7" s="5" t="s">
        <v>28</v>
      </c>
      <c r="B7" s="5" t="s">
        <v>28</v>
      </c>
      <c r="C7" s="5" t="s">
        <v>28</v>
      </c>
      <c r="D7" s="6" t="s">
        <v>126</v>
      </c>
      <c r="E7" s="32" t="s">
        <v>44</v>
      </c>
      <c r="F7" s="33">
        <v>40</v>
      </c>
      <c r="G7" s="34">
        <v>1.7</v>
      </c>
      <c r="H7" s="34">
        <v>0.1</v>
      </c>
      <c r="I7" s="34">
        <v>24.6</v>
      </c>
      <c r="J7" s="34">
        <v>104.2</v>
      </c>
      <c r="K7" s="35">
        <v>2</v>
      </c>
      <c r="L7" s="1"/>
    </row>
    <row r="8" spans="1:12" ht="14.4" customHeight="1">
      <c r="A8" s="5" t="s">
        <v>28</v>
      </c>
      <c r="B8" s="5" t="s">
        <v>28</v>
      </c>
      <c r="C8" s="5" t="s">
        <v>28</v>
      </c>
      <c r="D8" s="4" t="s">
        <v>29</v>
      </c>
      <c r="E8" s="32" t="s">
        <v>45</v>
      </c>
      <c r="F8" s="33">
        <v>200</v>
      </c>
      <c r="G8" s="34">
        <v>3</v>
      </c>
      <c r="H8" s="34">
        <v>3.1</v>
      </c>
      <c r="I8" s="34">
        <v>27.3</v>
      </c>
      <c r="J8" s="34">
        <v>150</v>
      </c>
      <c r="K8" s="35">
        <v>433</v>
      </c>
      <c r="L8" s="1"/>
    </row>
    <row r="9" spans="1:12" ht="14.4" customHeight="1">
      <c r="A9" s="5" t="s">
        <v>28</v>
      </c>
      <c r="B9" s="5" t="s">
        <v>28</v>
      </c>
      <c r="C9" s="5" t="s">
        <v>28</v>
      </c>
      <c r="D9" s="4" t="s">
        <v>40</v>
      </c>
      <c r="E9" s="32" t="s">
        <v>46</v>
      </c>
      <c r="F9" s="33">
        <v>20</v>
      </c>
      <c r="G9" s="34">
        <v>1.3</v>
      </c>
      <c r="H9" s="34">
        <v>0.2</v>
      </c>
      <c r="I9" s="34">
        <v>8.5</v>
      </c>
      <c r="J9" s="34">
        <v>40.799999999999997</v>
      </c>
      <c r="K9" s="35"/>
      <c r="L9" s="1"/>
    </row>
    <row r="10" spans="1:12" ht="14.4" customHeight="1">
      <c r="A10" s="5" t="s">
        <v>28</v>
      </c>
      <c r="B10" s="5" t="s">
        <v>28</v>
      </c>
      <c r="C10" s="5" t="s">
        <v>28</v>
      </c>
      <c r="D10" s="4" t="s">
        <v>39</v>
      </c>
      <c r="E10" s="32" t="s">
        <v>47</v>
      </c>
      <c r="F10" s="33">
        <v>40</v>
      </c>
      <c r="G10" s="34">
        <v>3</v>
      </c>
      <c r="H10" s="34">
        <v>0.2</v>
      </c>
      <c r="I10" s="34">
        <v>19.5</v>
      </c>
      <c r="J10" s="34">
        <v>91.9</v>
      </c>
      <c r="K10" s="35"/>
      <c r="L10" s="1"/>
    </row>
    <row r="11" spans="1:12" ht="14.4" customHeight="1">
      <c r="A11" s="5" t="s">
        <v>28</v>
      </c>
      <c r="B11" s="5" t="s">
        <v>28</v>
      </c>
      <c r="C11" s="5" t="s">
        <v>28</v>
      </c>
      <c r="D11" s="6"/>
      <c r="E11" s="1"/>
      <c r="F11" s="1"/>
      <c r="G11" s="1"/>
      <c r="H11" s="1"/>
      <c r="I11" s="1"/>
      <c r="J11" s="1"/>
      <c r="K11" s="1"/>
      <c r="L11" s="1"/>
    </row>
    <row r="12" spans="1:12" ht="14.4" customHeight="1">
      <c r="A12" s="5" t="s">
        <v>28</v>
      </c>
      <c r="B12" s="5" t="s">
        <v>28</v>
      </c>
      <c r="C12" s="5" t="s">
        <v>28</v>
      </c>
      <c r="D12" s="6"/>
      <c r="E12" s="1"/>
      <c r="F12" s="1"/>
      <c r="G12" s="1"/>
      <c r="H12" s="1"/>
      <c r="I12" s="1"/>
      <c r="J12" s="1"/>
      <c r="K12" s="1"/>
      <c r="L12" s="1"/>
    </row>
    <row r="13" spans="1:12" ht="14.4" customHeight="1">
      <c r="A13" s="7"/>
      <c r="B13" s="7"/>
      <c r="C13" s="7" t="s">
        <v>31</v>
      </c>
      <c r="D13" s="8"/>
      <c r="E13" s="8"/>
      <c r="F13" s="8">
        <f>SUM(F6:F12)</f>
        <v>500</v>
      </c>
      <c r="G13" s="8">
        <f>SUM(G6:G12)</f>
        <v>14.5</v>
      </c>
      <c r="H13" s="8">
        <f>SUM(H6:H12)</f>
        <v>12.299999999999997</v>
      </c>
      <c r="I13" s="8">
        <f>SUM(I6:I12)</f>
        <v>116.8</v>
      </c>
      <c r="J13" s="8">
        <f>SUM(J6:J12)</f>
        <v>635.29999999999995</v>
      </c>
      <c r="K13" s="8"/>
      <c r="L13" s="8">
        <f>SUM(L6:L12)</f>
        <v>0</v>
      </c>
    </row>
    <row r="14" spans="1:12" ht="14.4" customHeight="1">
      <c r="A14" s="3">
        <v>1</v>
      </c>
      <c r="B14" s="3">
        <v>1</v>
      </c>
      <c r="C14" s="3" t="s">
        <v>32</v>
      </c>
      <c r="D14" s="1" t="s">
        <v>33</v>
      </c>
      <c r="E14" s="32" t="s">
        <v>48</v>
      </c>
      <c r="F14" s="33">
        <v>200</v>
      </c>
      <c r="G14" s="34">
        <v>1</v>
      </c>
      <c r="H14" s="34">
        <v>0.2</v>
      </c>
      <c r="I14" s="34">
        <v>19.600000000000001</v>
      </c>
      <c r="J14" s="34">
        <v>83.4</v>
      </c>
      <c r="K14" s="24">
        <v>389</v>
      </c>
      <c r="L14" s="1"/>
    </row>
    <row r="15" spans="1:12" ht="14.4" customHeight="1">
      <c r="A15" s="5" t="s">
        <v>28</v>
      </c>
      <c r="B15" s="5" t="s">
        <v>28</v>
      </c>
      <c r="C15" s="5" t="s">
        <v>28</v>
      </c>
      <c r="D15" s="43" t="s">
        <v>125</v>
      </c>
      <c r="E15" s="32" t="s">
        <v>49</v>
      </c>
      <c r="F15" s="33">
        <v>100</v>
      </c>
      <c r="G15" s="34">
        <v>5.3</v>
      </c>
      <c r="H15" s="34">
        <v>2</v>
      </c>
      <c r="I15" s="34">
        <v>61.7</v>
      </c>
      <c r="J15" s="34">
        <v>284.60000000000002</v>
      </c>
      <c r="K15" s="24">
        <v>453</v>
      </c>
      <c r="L15" s="1"/>
    </row>
    <row r="16" spans="1:12" ht="14.4" customHeight="1">
      <c r="A16" s="7"/>
      <c r="B16" s="7"/>
      <c r="C16" s="7" t="s">
        <v>31</v>
      </c>
      <c r="D16" s="8"/>
      <c r="E16" s="8"/>
      <c r="F16" s="8">
        <f>SUM(F14:F15)</f>
        <v>300</v>
      </c>
      <c r="G16" s="8">
        <f>SUM(G14:G15)</f>
        <v>6.3</v>
      </c>
      <c r="H16" s="8">
        <f>SUM(H14:H15)</f>
        <v>2.2000000000000002</v>
      </c>
      <c r="I16" s="8">
        <f>SUM(I14:I15)</f>
        <v>81.300000000000011</v>
      </c>
      <c r="J16" s="8">
        <f>SUM(J14:J15)</f>
        <v>368</v>
      </c>
      <c r="K16" s="8"/>
      <c r="L16" s="8">
        <f>SUM(L14:L15)</f>
        <v>0</v>
      </c>
    </row>
    <row r="17" spans="1:12" ht="14.4" customHeight="1">
      <c r="A17" s="3">
        <v>1</v>
      </c>
      <c r="B17" s="3">
        <v>1</v>
      </c>
      <c r="C17" s="3" t="s">
        <v>34</v>
      </c>
      <c r="D17" s="4" t="s">
        <v>35</v>
      </c>
      <c r="E17" s="25" t="s">
        <v>50</v>
      </c>
      <c r="F17" s="26">
        <v>60</v>
      </c>
      <c r="G17" s="26">
        <v>0.7</v>
      </c>
      <c r="H17" s="26">
        <v>0.1</v>
      </c>
      <c r="I17" s="26">
        <v>2.2999999999999998</v>
      </c>
      <c r="J17" s="26">
        <v>14.5</v>
      </c>
      <c r="K17" s="27"/>
      <c r="L17" s="1"/>
    </row>
    <row r="18" spans="1:12" ht="14.4" customHeight="1">
      <c r="A18" s="5" t="s">
        <v>28</v>
      </c>
      <c r="B18" s="5" t="s">
        <v>28</v>
      </c>
      <c r="C18" s="5" t="s">
        <v>28</v>
      </c>
      <c r="D18" s="4" t="s">
        <v>36</v>
      </c>
      <c r="E18" s="25" t="s">
        <v>51</v>
      </c>
      <c r="F18" s="26">
        <v>200</v>
      </c>
      <c r="G18" s="26">
        <v>7.2</v>
      </c>
      <c r="H18" s="26">
        <v>9</v>
      </c>
      <c r="I18" s="26">
        <v>13.7</v>
      </c>
      <c r="J18" s="26">
        <v>165.7</v>
      </c>
      <c r="K18" s="27">
        <v>89</v>
      </c>
      <c r="L18" s="1"/>
    </row>
    <row r="19" spans="1:12" ht="14.4" customHeight="1">
      <c r="A19" s="5" t="s">
        <v>28</v>
      </c>
      <c r="B19" s="5" t="s">
        <v>28</v>
      </c>
      <c r="C19" s="5" t="s">
        <v>28</v>
      </c>
      <c r="D19" s="4" t="s">
        <v>37</v>
      </c>
      <c r="E19" s="25" t="s">
        <v>52</v>
      </c>
      <c r="F19" s="26">
        <v>120</v>
      </c>
      <c r="G19" s="26">
        <v>18.100000000000001</v>
      </c>
      <c r="H19" s="26">
        <v>19.399999999999999</v>
      </c>
      <c r="I19" s="26">
        <v>2.1</v>
      </c>
      <c r="J19" s="26">
        <v>254.4</v>
      </c>
      <c r="K19" s="27"/>
      <c r="L19" s="1"/>
    </row>
    <row r="20" spans="1:12" ht="14.4" customHeight="1">
      <c r="A20" s="5" t="s">
        <v>28</v>
      </c>
      <c r="B20" s="5" t="s">
        <v>28</v>
      </c>
      <c r="C20" s="5" t="s">
        <v>28</v>
      </c>
      <c r="D20" s="4" t="s">
        <v>38</v>
      </c>
      <c r="E20" s="25" t="s">
        <v>53</v>
      </c>
      <c r="F20" s="26">
        <v>150</v>
      </c>
      <c r="G20" s="26">
        <v>5.4</v>
      </c>
      <c r="H20" s="26">
        <v>4.5999999999999996</v>
      </c>
      <c r="I20" s="26">
        <v>30.7</v>
      </c>
      <c r="J20" s="26">
        <v>186.8</v>
      </c>
      <c r="K20" s="27">
        <v>209</v>
      </c>
      <c r="L20" s="1"/>
    </row>
    <row r="21" spans="1:12" ht="14.4" customHeight="1">
      <c r="A21" s="5" t="s">
        <v>28</v>
      </c>
      <c r="B21" s="5" t="s">
        <v>28</v>
      </c>
      <c r="C21" s="5" t="s">
        <v>28</v>
      </c>
      <c r="D21" s="4" t="s">
        <v>33</v>
      </c>
      <c r="E21" s="25" t="s">
        <v>54</v>
      </c>
      <c r="F21" s="26">
        <v>200</v>
      </c>
      <c r="G21" s="26">
        <v>0.1</v>
      </c>
      <c r="H21" s="26">
        <v>0.1</v>
      </c>
      <c r="I21" s="26">
        <v>21.9</v>
      </c>
      <c r="J21" s="26">
        <v>89.5</v>
      </c>
      <c r="K21" s="27">
        <v>394</v>
      </c>
      <c r="L21" s="1"/>
    </row>
    <row r="22" spans="1:12" ht="14.4" customHeight="1">
      <c r="A22" s="5" t="s">
        <v>28</v>
      </c>
      <c r="B22" s="5" t="s">
        <v>28</v>
      </c>
      <c r="C22" s="5" t="s">
        <v>28</v>
      </c>
      <c r="D22" s="4" t="s">
        <v>39</v>
      </c>
      <c r="E22" s="25" t="s">
        <v>47</v>
      </c>
      <c r="F22" s="26">
        <v>40</v>
      </c>
      <c r="G22" s="26">
        <v>2.7</v>
      </c>
      <c r="H22" s="26">
        <v>0.4</v>
      </c>
      <c r="I22" s="26">
        <v>17</v>
      </c>
      <c r="J22" s="26">
        <v>81.599999999999994</v>
      </c>
      <c r="K22" s="27"/>
      <c r="L22" s="1"/>
    </row>
    <row r="23" spans="1:12" ht="14.4" customHeight="1">
      <c r="A23" s="5" t="s">
        <v>28</v>
      </c>
      <c r="B23" s="5" t="s">
        <v>28</v>
      </c>
      <c r="C23" s="5" t="s">
        <v>28</v>
      </c>
      <c r="D23" s="4" t="s">
        <v>40</v>
      </c>
      <c r="E23" s="25" t="s">
        <v>46</v>
      </c>
      <c r="F23" s="26">
        <v>60</v>
      </c>
      <c r="G23" s="26">
        <v>4.4000000000000004</v>
      </c>
      <c r="H23" s="26">
        <v>0.4</v>
      </c>
      <c r="I23" s="26">
        <v>29.2</v>
      </c>
      <c r="J23" s="26">
        <v>137.80000000000001</v>
      </c>
      <c r="K23" s="27"/>
      <c r="L23" s="1"/>
    </row>
    <row r="24" spans="1:12" ht="14.4" customHeight="1">
      <c r="A24" s="5" t="s">
        <v>28</v>
      </c>
      <c r="B24" s="5" t="s">
        <v>28</v>
      </c>
      <c r="C24" s="5" t="s">
        <v>28</v>
      </c>
      <c r="D24" s="6"/>
      <c r="E24" s="25"/>
      <c r="F24" s="26"/>
      <c r="G24" s="26"/>
      <c r="H24" s="26"/>
      <c r="I24" s="26"/>
      <c r="J24" s="26"/>
      <c r="K24" s="27"/>
      <c r="L24" s="1"/>
    </row>
    <row r="25" spans="1:12" ht="14.4" customHeight="1">
      <c r="A25" s="5" t="s">
        <v>28</v>
      </c>
      <c r="B25" s="5" t="s">
        <v>28</v>
      </c>
      <c r="C25" s="5" t="s">
        <v>28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ht="14.4" customHeight="1">
      <c r="A26" s="7"/>
      <c r="B26" s="7"/>
      <c r="C26" s="7" t="s">
        <v>31</v>
      </c>
      <c r="D26" s="8"/>
      <c r="E26" s="8"/>
      <c r="F26" s="8">
        <f>SUM(F17:F25)</f>
        <v>830</v>
      </c>
      <c r="G26" s="8">
        <f>SUM(G17:G25)</f>
        <v>38.6</v>
      </c>
      <c r="H26" s="8">
        <f>SUM(H17:H25)</f>
        <v>34</v>
      </c>
      <c r="I26" s="8">
        <f>SUM(I17:I25)</f>
        <v>116.89999999999999</v>
      </c>
      <c r="J26" s="8">
        <f>SUM(J17:J25)</f>
        <v>930.30000000000018</v>
      </c>
      <c r="K26" s="8"/>
      <c r="L26" s="8">
        <f>SUM(L17:L25)</f>
        <v>0</v>
      </c>
    </row>
    <row r="27" spans="1:12" ht="14.4" customHeight="1" thickBot="1">
      <c r="A27" s="9"/>
      <c r="B27" s="9"/>
      <c r="C27" s="9" t="s">
        <v>41</v>
      </c>
      <c r="D27" s="10"/>
      <c r="E27" s="11"/>
      <c r="F27" s="11">
        <f>F13+F16+F26</f>
        <v>1630</v>
      </c>
      <c r="G27" s="11">
        <f>G13+G16+G26</f>
        <v>59.400000000000006</v>
      </c>
      <c r="H27" s="11">
        <f>H13+H16+H26</f>
        <v>48.5</v>
      </c>
      <c r="I27" s="11">
        <f>I13+I16+I26</f>
        <v>315</v>
      </c>
      <c r="J27" s="11">
        <f>J13+J16+J26</f>
        <v>1933.6000000000001</v>
      </c>
      <c r="K27" s="11"/>
      <c r="L27" s="11">
        <f>L13+L16+L26</f>
        <v>0</v>
      </c>
    </row>
    <row r="28" spans="1:12" ht="14.4" customHeight="1">
      <c r="A28" s="3">
        <v>1</v>
      </c>
      <c r="B28" s="3">
        <v>2</v>
      </c>
      <c r="C28" s="3" t="s">
        <v>26</v>
      </c>
      <c r="D28" s="4" t="s">
        <v>27</v>
      </c>
      <c r="E28" s="16" t="s">
        <v>55</v>
      </c>
      <c r="F28" s="17">
        <v>200</v>
      </c>
      <c r="G28" s="18">
        <v>6</v>
      </c>
      <c r="H28" s="18">
        <v>8.6999999999999993</v>
      </c>
      <c r="I28" s="18">
        <v>32.299999999999997</v>
      </c>
      <c r="J28" s="18">
        <v>232.2</v>
      </c>
      <c r="K28" s="19">
        <v>328</v>
      </c>
      <c r="L28" s="1"/>
    </row>
    <row r="29" spans="1:12" ht="14.4" customHeight="1">
      <c r="A29" s="5" t="s">
        <v>28</v>
      </c>
      <c r="B29" s="5" t="s">
        <v>28</v>
      </c>
      <c r="C29" s="5" t="s">
        <v>28</v>
      </c>
      <c r="D29" s="6" t="s">
        <v>126</v>
      </c>
      <c r="E29" s="20" t="s">
        <v>56</v>
      </c>
      <c r="F29" s="21">
        <v>40</v>
      </c>
      <c r="G29" s="22">
        <v>6.2</v>
      </c>
      <c r="H29" s="22">
        <v>6.1</v>
      </c>
      <c r="I29" s="22">
        <v>10</v>
      </c>
      <c r="J29" s="22">
        <v>120.9</v>
      </c>
      <c r="K29" s="23">
        <v>3</v>
      </c>
      <c r="L29" s="1"/>
    </row>
    <row r="30" spans="1:12" ht="14.4" customHeight="1">
      <c r="A30" s="5" t="s">
        <v>28</v>
      </c>
      <c r="B30" s="5" t="s">
        <v>28</v>
      </c>
      <c r="C30" s="5" t="s">
        <v>28</v>
      </c>
      <c r="D30" s="4" t="s">
        <v>29</v>
      </c>
      <c r="E30" s="20" t="s">
        <v>57</v>
      </c>
      <c r="F30" s="21">
        <v>200</v>
      </c>
      <c r="G30" s="22">
        <v>3</v>
      </c>
      <c r="H30" s="22">
        <v>3.1</v>
      </c>
      <c r="I30" s="22">
        <v>25</v>
      </c>
      <c r="J30" s="22">
        <v>140.6</v>
      </c>
      <c r="K30" s="23">
        <v>379</v>
      </c>
      <c r="L30" s="1"/>
    </row>
    <row r="31" spans="1:12" ht="14.4" customHeight="1">
      <c r="A31" s="5" t="s">
        <v>28</v>
      </c>
      <c r="B31" s="5" t="s">
        <v>28</v>
      </c>
      <c r="C31" s="5" t="s">
        <v>28</v>
      </c>
      <c r="D31" s="4" t="s">
        <v>40</v>
      </c>
      <c r="E31" s="20" t="s">
        <v>46</v>
      </c>
      <c r="F31" s="21">
        <v>20</v>
      </c>
      <c r="G31" s="22">
        <v>1.3</v>
      </c>
      <c r="H31" s="22">
        <v>0.2</v>
      </c>
      <c r="I31" s="22">
        <v>8.5</v>
      </c>
      <c r="J31" s="22">
        <v>40.799999999999997</v>
      </c>
      <c r="K31" s="23"/>
      <c r="L31" s="1"/>
    </row>
    <row r="32" spans="1:12" ht="14.4" customHeight="1">
      <c r="A32" s="5" t="s">
        <v>28</v>
      </c>
      <c r="B32" s="5" t="s">
        <v>28</v>
      </c>
      <c r="C32" s="5" t="s">
        <v>28</v>
      </c>
      <c r="D32" s="4" t="s">
        <v>39</v>
      </c>
      <c r="E32" s="25" t="s">
        <v>47</v>
      </c>
      <c r="F32" s="21">
        <v>40</v>
      </c>
      <c r="G32" s="22">
        <v>3</v>
      </c>
      <c r="H32" s="22">
        <v>0.2</v>
      </c>
      <c r="I32" s="22">
        <v>19.5</v>
      </c>
      <c r="J32" s="22">
        <v>91.9</v>
      </c>
      <c r="K32" s="23"/>
      <c r="L32" s="1"/>
    </row>
    <row r="33" spans="1:12" ht="14.4" customHeight="1">
      <c r="A33" s="5" t="s">
        <v>28</v>
      </c>
      <c r="B33" s="5" t="s">
        <v>28</v>
      </c>
      <c r="C33" s="5" t="s">
        <v>28</v>
      </c>
      <c r="D33" s="6"/>
      <c r="E33" s="1"/>
      <c r="F33" s="1"/>
      <c r="G33" s="1"/>
      <c r="H33" s="1"/>
      <c r="I33" s="1"/>
      <c r="J33" s="1"/>
      <c r="K33" s="1"/>
      <c r="L33" s="1"/>
    </row>
    <row r="34" spans="1:12" ht="14.4" customHeight="1">
      <c r="A34" s="5" t="s">
        <v>28</v>
      </c>
      <c r="B34" s="5" t="s">
        <v>28</v>
      </c>
      <c r="C34" s="5" t="s">
        <v>28</v>
      </c>
      <c r="D34" s="6"/>
      <c r="E34" s="1"/>
      <c r="F34" s="1"/>
      <c r="G34" s="1"/>
      <c r="H34" s="1"/>
      <c r="I34" s="1"/>
      <c r="J34" s="1"/>
      <c r="K34" s="1"/>
      <c r="L34" s="1"/>
    </row>
    <row r="35" spans="1:12" ht="14.4" customHeight="1">
      <c r="A35" s="7"/>
      <c r="B35" s="7"/>
      <c r="C35" s="7" t="s">
        <v>31</v>
      </c>
      <c r="D35" s="8"/>
      <c r="E35" s="8"/>
      <c r="F35" s="8">
        <f>SUM(F28:F34)</f>
        <v>500</v>
      </c>
      <c r="G35" s="8">
        <f>SUM(G28:G34)</f>
        <v>19.5</v>
      </c>
      <c r="H35" s="8">
        <f>SUM(H28:H34)</f>
        <v>18.299999999999997</v>
      </c>
      <c r="I35" s="8">
        <f>SUM(I28:I34)</f>
        <v>95.3</v>
      </c>
      <c r="J35" s="8">
        <f>SUM(J28:J34)</f>
        <v>626.4</v>
      </c>
      <c r="K35" s="8"/>
      <c r="L35" s="8">
        <f>SUM(L28:L34)</f>
        <v>0</v>
      </c>
    </row>
    <row r="36" spans="1:12" ht="14.4" customHeight="1">
      <c r="A36" s="3">
        <v>1</v>
      </c>
      <c r="B36" s="3">
        <v>2</v>
      </c>
      <c r="C36" s="3" t="s">
        <v>32</v>
      </c>
      <c r="D36" s="4" t="s">
        <v>30</v>
      </c>
      <c r="E36" s="36" t="s">
        <v>63</v>
      </c>
      <c r="F36" s="37">
        <v>200</v>
      </c>
      <c r="G36" s="37">
        <v>0.4</v>
      </c>
      <c r="H36" s="37">
        <v>0.4</v>
      </c>
      <c r="I36" s="37">
        <v>9.8000000000000007</v>
      </c>
      <c r="J36" s="37">
        <v>47</v>
      </c>
      <c r="K36" s="1"/>
      <c r="L36" s="1"/>
    </row>
    <row r="37" spans="1:12" ht="14.4" customHeight="1">
      <c r="A37" s="5" t="s">
        <v>28</v>
      </c>
      <c r="B37" s="5" t="s">
        <v>28</v>
      </c>
      <c r="C37" s="5" t="s">
        <v>28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14.4" customHeight="1">
      <c r="A38" s="7"/>
      <c r="B38" s="7"/>
      <c r="C38" s="7" t="s">
        <v>31</v>
      </c>
      <c r="D38" s="8"/>
      <c r="E38" s="8"/>
      <c r="F38" s="8">
        <f>SUM(F36:F37)</f>
        <v>200</v>
      </c>
      <c r="G38" s="8">
        <f>SUM(G36:G37)</f>
        <v>0.4</v>
      </c>
      <c r="H38" s="8">
        <f>SUM(H36:H37)</f>
        <v>0.4</v>
      </c>
      <c r="I38" s="8">
        <f>SUM(I36:I37)</f>
        <v>9.8000000000000007</v>
      </c>
      <c r="J38" s="8">
        <f>SUM(J36:J37)</f>
        <v>47</v>
      </c>
      <c r="K38" s="8"/>
      <c r="L38" s="8">
        <f>SUM(L36:L37)</f>
        <v>0</v>
      </c>
    </row>
    <row r="39" spans="1:12" ht="14.4" customHeight="1">
      <c r="A39" s="3">
        <v>1</v>
      </c>
      <c r="B39" s="3">
        <v>2</v>
      </c>
      <c r="C39" s="3" t="s">
        <v>34</v>
      </c>
      <c r="D39" s="4" t="s">
        <v>35</v>
      </c>
      <c r="E39" s="20" t="s">
        <v>58</v>
      </c>
      <c r="F39" s="21">
        <v>60</v>
      </c>
      <c r="G39" s="22">
        <v>0.4</v>
      </c>
      <c r="H39" s="22">
        <v>6</v>
      </c>
      <c r="I39" s="22">
        <v>1.4</v>
      </c>
      <c r="J39" s="22">
        <v>61.6</v>
      </c>
      <c r="K39" s="23">
        <v>19</v>
      </c>
      <c r="L39" s="1"/>
    </row>
    <row r="40" spans="1:12" ht="14.4" customHeight="1">
      <c r="A40" s="5" t="s">
        <v>28</v>
      </c>
      <c r="B40" s="5" t="s">
        <v>28</v>
      </c>
      <c r="C40" s="5" t="s">
        <v>28</v>
      </c>
      <c r="D40" s="4" t="s">
        <v>36</v>
      </c>
      <c r="E40" s="20" t="s">
        <v>59</v>
      </c>
      <c r="F40" s="21">
        <v>200</v>
      </c>
      <c r="G40" s="22">
        <v>7.2</v>
      </c>
      <c r="H40" s="22">
        <v>8.9</v>
      </c>
      <c r="I40" s="22">
        <v>8.1999999999999993</v>
      </c>
      <c r="J40" s="22">
        <v>142.6</v>
      </c>
      <c r="K40" s="23">
        <v>83</v>
      </c>
      <c r="L40" s="1"/>
    </row>
    <row r="41" spans="1:12" ht="14.4" customHeight="1">
      <c r="A41" s="5" t="s">
        <v>28</v>
      </c>
      <c r="B41" s="5" t="s">
        <v>28</v>
      </c>
      <c r="C41" s="5" t="s">
        <v>28</v>
      </c>
      <c r="D41" s="4" t="s">
        <v>37</v>
      </c>
      <c r="E41" s="20" t="s">
        <v>60</v>
      </c>
      <c r="F41" s="21">
        <v>100</v>
      </c>
      <c r="G41" s="22">
        <v>14.8</v>
      </c>
      <c r="H41" s="22">
        <v>18.2</v>
      </c>
      <c r="I41" s="22">
        <v>3.9</v>
      </c>
      <c r="J41" s="22">
        <v>238.3</v>
      </c>
      <c r="K41" s="23">
        <v>260</v>
      </c>
      <c r="L41" s="1"/>
    </row>
    <row r="42" spans="1:12" ht="14.4" customHeight="1">
      <c r="A42" s="5" t="s">
        <v>28</v>
      </c>
      <c r="B42" s="5" t="s">
        <v>28</v>
      </c>
      <c r="C42" s="5" t="s">
        <v>28</v>
      </c>
      <c r="D42" s="4" t="s">
        <v>38</v>
      </c>
      <c r="E42" s="20" t="s">
        <v>61</v>
      </c>
      <c r="F42" s="21">
        <v>150</v>
      </c>
      <c r="G42" s="22">
        <v>3.6</v>
      </c>
      <c r="H42" s="22">
        <v>8.6</v>
      </c>
      <c r="I42" s="22">
        <v>38</v>
      </c>
      <c r="J42" s="22">
        <v>243.6</v>
      </c>
      <c r="K42" s="23">
        <v>326</v>
      </c>
      <c r="L42" s="1"/>
    </row>
    <row r="43" spans="1:12" ht="14.4" customHeight="1">
      <c r="A43" s="5" t="s">
        <v>28</v>
      </c>
      <c r="B43" s="5" t="s">
        <v>28</v>
      </c>
      <c r="C43" s="5" t="s">
        <v>28</v>
      </c>
      <c r="D43" s="4" t="s">
        <v>33</v>
      </c>
      <c r="E43" s="20" t="s">
        <v>62</v>
      </c>
      <c r="F43" s="21">
        <v>200</v>
      </c>
      <c r="G43" s="22">
        <v>0.2</v>
      </c>
      <c r="H43" s="22">
        <v>0</v>
      </c>
      <c r="I43" s="22">
        <v>16.100000000000001</v>
      </c>
      <c r="J43" s="22">
        <v>65.400000000000006</v>
      </c>
      <c r="K43" s="23">
        <v>431</v>
      </c>
      <c r="L43" s="1"/>
    </row>
    <row r="44" spans="1:12" ht="14.4" customHeight="1">
      <c r="A44" s="5" t="s">
        <v>28</v>
      </c>
      <c r="B44" s="5" t="s">
        <v>28</v>
      </c>
      <c r="C44" s="5" t="s">
        <v>28</v>
      </c>
      <c r="D44" s="4" t="s">
        <v>39</v>
      </c>
      <c r="E44" s="20" t="s">
        <v>47</v>
      </c>
      <c r="F44" s="21">
        <v>40</v>
      </c>
      <c r="G44" s="21">
        <v>2.7</v>
      </c>
      <c r="H44" s="21">
        <v>0.4</v>
      </c>
      <c r="I44" s="21">
        <v>17</v>
      </c>
      <c r="J44" s="21">
        <v>81.599999999999994</v>
      </c>
      <c r="K44" s="23"/>
      <c r="L44" s="1"/>
    </row>
    <row r="45" spans="1:12" ht="14.4" customHeight="1">
      <c r="A45" s="5" t="s">
        <v>28</v>
      </c>
      <c r="B45" s="5" t="s">
        <v>28</v>
      </c>
      <c r="C45" s="5" t="s">
        <v>28</v>
      </c>
      <c r="D45" s="4" t="s">
        <v>40</v>
      </c>
      <c r="E45" s="20" t="s">
        <v>46</v>
      </c>
      <c r="F45" s="21">
        <v>60</v>
      </c>
      <c r="G45" s="21">
        <v>4.4000000000000004</v>
      </c>
      <c r="H45" s="21">
        <v>0.4</v>
      </c>
      <c r="I45" s="21">
        <v>29.2</v>
      </c>
      <c r="J45" s="21">
        <v>137.80000000000001</v>
      </c>
      <c r="K45" s="23"/>
      <c r="L45" s="1"/>
    </row>
    <row r="46" spans="1:12" ht="14.4" customHeight="1">
      <c r="A46" s="5" t="s">
        <v>28</v>
      </c>
      <c r="B46" s="5" t="s">
        <v>28</v>
      </c>
      <c r="C46" s="5" t="s">
        <v>28</v>
      </c>
      <c r="D46" s="6"/>
      <c r="E46" s="20"/>
      <c r="F46" s="21"/>
      <c r="G46" s="21"/>
      <c r="H46" s="21"/>
      <c r="I46" s="21"/>
      <c r="J46" s="21"/>
      <c r="K46" s="23"/>
      <c r="L46" s="1"/>
    </row>
    <row r="47" spans="1:12" ht="14.4" customHeight="1">
      <c r="A47" s="5" t="s">
        <v>28</v>
      </c>
      <c r="B47" s="5" t="s">
        <v>28</v>
      </c>
      <c r="C47" s="5" t="s">
        <v>28</v>
      </c>
      <c r="D47" s="6"/>
      <c r="E47" s="1"/>
      <c r="F47" s="1"/>
      <c r="G47" s="1"/>
      <c r="H47" s="1"/>
      <c r="I47" s="1"/>
      <c r="J47" s="1"/>
      <c r="K47" s="1"/>
      <c r="L47" s="1"/>
    </row>
    <row r="48" spans="1:12" ht="14.4" customHeight="1">
      <c r="A48" s="7"/>
      <c r="B48" s="7"/>
      <c r="C48" s="7" t="s">
        <v>31</v>
      </c>
      <c r="D48" s="8"/>
      <c r="E48" s="8"/>
      <c r="F48" s="8">
        <f>SUM(F39:F47)</f>
        <v>810</v>
      </c>
      <c r="G48" s="8">
        <f>SUM(G39:G47)</f>
        <v>33.300000000000004</v>
      </c>
      <c r="H48" s="8">
        <f>SUM(H39:H47)</f>
        <v>42.5</v>
      </c>
      <c r="I48" s="8">
        <f>SUM(I39:I47)</f>
        <v>113.8</v>
      </c>
      <c r="J48" s="8">
        <f>SUM(J39:J47)</f>
        <v>970.90000000000009</v>
      </c>
      <c r="K48" s="8"/>
      <c r="L48" s="8">
        <f>SUM(L39:L47)</f>
        <v>0</v>
      </c>
    </row>
    <row r="49" spans="1:12" ht="14.4" customHeight="1" thickBot="1">
      <c r="A49" s="9"/>
      <c r="B49" s="9"/>
      <c r="C49" s="9" t="s">
        <v>41</v>
      </c>
      <c r="D49" s="10"/>
      <c r="E49" s="11"/>
      <c r="F49" s="11">
        <f>F35+F38+F48</f>
        <v>1510</v>
      </c>
      <c r="G49" s="11">
        <f>G35+G38+G48</f>
        <v>53.2</v>
      </c>
      <c r="H49" s="11">
        <f>H35+H38+H48</f>
        <v>61.199999999999996</v>
      </c>
      <c r="I49" s="11">
        <f>I35+I38+I48</f>
        <v>218.89999999999998</v>
      </c>
      <c r="J49" s="11">
        <f>J35+J38+J48</f>
        <v>1644.3000000000002</v>
      </c>
      <c r="K49" s="11"/>
      <c r="L49" s="11">
        <f>L35+L38+L48</f>
        <v>0</v>
      </c>
    </row>
    <row r="50" spans="1:12" ht="14.4" customHeight="1">
      <c r="A50" s="3">
        <v>1</v>
      </c>
      <c r="B50" s="3">
        <v>3</v>
      </c>
      <c r="C50" s="3" t="s">
        <v>26</v>
      </c>
      <c r="D50" s="4" t="s">
        <v>27</v>
      </c>
      <c r="E50" s="16" t="s">
        <v>64</v>
      </c>
      <c r="F50" s="17">
        <v>200</v>
      </c>
      <c r="G50" s="17">
        <v>8.1</v>
      </c>
      <c r="H50" s="17">
        <v>8.6999999999999993</v>
      </c>
      <c r="I50" s="17">
        <v>38.4</v>
      </c>
      <c r="J50" s="17">
        <v>265</v>
      </c>
      <c r="K50" s="19">
        <v>184</v>
      </c>
      <c r="L50" s="1"/>
    </row>
    <row r="51" spans="1:12" ht="14.4" customHeight="1">
      <c r="A51" s="5" t="s">
        <v>28</v>
      </c>
      <c r="B51" s="5" t="s">
        <v>28</v>
      </c>
      <c r="C51" s="5" t="s">
        <v>28</v>
      </c>
      <c r="D51" s="6" t="s">
        <v>126</v>
      </c>
      <c r="E51" s="20" t="s">
        <v>65</v>
      </c>
      <c r="F51" s="21">
        <v>40</v>
      </c>
      <c r="G51" s="21">
        <v>1.6</v>
      </c>
      <c r="H51" s="21">
        <v>12.5</v>
      </c>
      <c r="I51" s="21">
        <v>10.199999999999999</v>
      </c>
      <c r="J51" s="21">
        <v>159.6</v>
      </c>
      <c r="K51" s="23">
        <v>1</v>
      </c>
      <c r="L51" s="1"/>
    </row>
    <row r="52" spans="1:12" ht="14.4" customHeight="1">
      <c r="A52" s="5" t="s">
        <v>28</v>
      </c>
      <c r="B52" s="5" t="s">
        <v>28</v>
      </c>
      <c r="C52" s="5" t="s">
        <v>28</v>
      </c>
      <c r="D52" s="4" t="s">
        <v>29</v>
      </c>
      <c r="E52" s="20" t="s">
        <v>66</v>
      </c>
      <c r="F52" s="21">
        <v>200</v>
      </c>
      <c r="G52" s="22">
        <v>3</v>
      </c>
      <c r="H52" s="21">
        <v>3.1</v>
      </c>
      <c r="I52" s="21">
        <v>19.5</v>
      </c>
      <c r="J52" s="21">
        <v>118.7</v>
      </c>
      <c r="K52" s="23">
        <v>378</v>
      </c>
      <c r="L52" s="1"/>
    </row>
    <row r="53" spans="1:12" ht="14.4" customHeight="1">
      <c r="A53" s="5" t="s">
        <v>28</v>
      </c>
      <c r="B53" s="5" t="s">
        <v>28</v>
      </c>
      <c r="C53" s="5" t="s">
        <v>28</v>
      </c>
      <c r="D53" s="4" t="s">
        <v>40</v>
      </c>
      <c r="E53" s="20" t="s">
        <v>46</v>
      </c>
      <c r="F53" s="21">
        <v>20</v>
      </c>
      <c r="G53" s="21">
        <v>1.3</v>
      </c>
      <c r="H53" s="21">
        <v>0.2</v>
      </c>
      <c r="I53" s="21">
        <v>8.5</v>
      </c>
      <c r="J53" s="21">
        <v>40.799999999999997</v>
      </c>
      <c r="K53" s="23"/>
      <c r="L53" s="1"/>
    </row>
    <row r="54" spans="1:12" ht="14.4" customHeight="1">
      <c r="A54" s="5" t="s">
        <v>28</v>
      </c>
      <c r="B54" s="5" t="s">
        <v>28</v>
      </c>
      <c r="C54" s="5" t="s">
        <v>28</v>
      </c>
      <c r="D54" s="4" t="s">
        <v>39</v>
      </c>
      <c r="E54" s="20" t="s">
        <v>47</v>
      </c>
      <c r="F54" s="21">
        <v>40</v>
      </c>
      <c r="G54" s="21">
        <v>3</v>
      </c>
      <c r="H54" s="21">
        <v>0.2</v>
      </c>
      <c r="I54" s="21">
        <v>19.5</v>
      </c>
      <c r="J54" s="21">
        <v>91.9</v>
      </c>
      <c r="K54" s="23"/>
      <c r="L54" s="1"/>
    </row>
    <row r="55" spans="1:12" ht="14.4" customHeight="1">
      <c r="A55" s="5" t="s">
        <v>28</v>
      </c>
      <c r="B55" s="5" t="s">
        <v>28</v>
      </c>
      <c r="C55" s="5" t="s">
        <v>28</v>
      </c>
      <c r="D55" s="6"/>
      <c r="E55" s="1"/>
      <c r="F55" s="1"/>
      <c r="G55" s="1"/>
      <c r="H55" s="1"/>
      <c r="I55" s="1"/>
      <c r="J55" s="1"/>
      <c r="K55" s="1"/>
      <c r="L55" s="1"/>
    </row>
    <row r="56" spans="1:12" ht="14.4" customHeight="1">
      <c r="A56" s="5" t="s">
        <v>28</v>
      </c>
      <c r="B56" s="5" t="s">
        <v>28</v>
      </c>
      <c r="C56" s="5" t="s">
        <v>28</v>
      </c>
      <c r="D56" s="6"/>
      <c r="E56" s="1"/>
      <c r="F56" s="1"/>
      <c r="G56" s="1"/>
      <c r="H56" s="1"/>
      <c r="I56" s="1"/>
      <c r="J56" s="1"/>
      <c r="K56" s="1"/>
      <c r="L56" s="1"/>
    </row>
    <row r="57" spans="1:12" ht="14.4" customHeight="1">
      <c r="A57" s="7"/>
      <c r="B57" s="7"/>
      <c r="C57" s="7" t="s">
        <v>31</v>
      </c>
      <c r="D57" s="8"/>
      <c r="E57" s="8"/>
      <c r="F57" s="8">
        <f>SUM(F50:F56)</f>
        <v>500</v>
      </c>
      <c r="G57" s="8">
        <f>SUM(G50:G56)</f>
        <v>17</v>
      </c>
      <c r="H57" s="8">
        <f>SUM(H50:H56)</f>
        <v>24.7</v>
      </c>
      <c r="I57" s="8">
        <f>SUM(I50:I56)</f>
        <v>96.1</v>
      </c>
      <c r="J57" s="8">
        <f>SUM(J50:J56)</f>
        <v>676</v>
      </c>
      <c r="K57" s="8"/>
      <c r="L57" s="8">
        <f>SUM(L50:L56)</f>
        <v>0</v>
      </c>
    </row>
    <row r="58" spans="1:12" ht="14.4" customHeight="1">
      <c r="A58" s="3">
        <v>1</v>
      </c>
      <c r="B58" s="3">
        <v>3</v>
      </c>
      <c r="C58" s="3" t="s">
        <v>32</v>
      </c>
      <c r="D58" s="1" t="s">
        <v>33</v>
      </c>
      <c r="E58" s="36" t="s">
        <v>67</v>
      </c>
      <c r="F58" s="37">
        <v>200</v>
      </c>
      <c r="G58" s="38">
        <v>1</v>
      </c>
      <c r="H58" s="38">
        <v>0.2</v>
      </c>
      <c r="I58" s="38">
        <v>19.600000000000001</v>
      </c>
      <c r="J58" s="38">
        <v>83.4</v>
      </c>
      <c r="K58" s="24">
        <v>389</v>
      </c>
      <c r="L58" s="1"/>
    </row>
    <row r="59" spans="1:12" ht="14.4" customHeight="1">
      <c r="A59" s="5" t="s">
        <v>28</v>
      </c>
      <c r="B59" s="5" t="s">
        <v>28</v>
      </c>
      <c r="C59" s="5" t="s">
        <v>28</v>
      </c>
      <c r="D59" s="43" t="s">
        <v>125</v>
      </c>
      <c r="E59" s="36" t="s">
        <v>68</v>
      </c>
      <c r="F59" s="37">
        <v>50</v>
      </c>
      <c r="G59" s="38">
        <v>3.6</v>
      </c>
      <c r="H59" s="38">
        <v>4.5999999999999996</v>
      </c>
      <c r="I59" s="38">
        <v>35.5</v>
      </c>
      <c r="J59" s="38">
        <v>197.4</v>
      </c>
      <c r="K59" s="24"/>
      <c r="L59" s="1"/>
    </row>
    <row r="60" spans="1:12" ht="14.4" customHeight="1">
      <c r="A60" s="7"/>
      <c r="B60" s="7"/>
      <c r="C60" s="7" t="s">
        <v>31</v>
      </c>
      <c r="D60" s="8"/>
      <c r="E60" s="8"/>
      <c r="F60" s="8">
        <f>SUM(F58:F59)</f>
        <v>250</v>
      </c>
      <c r="G60" s="8">
        <f>SUM(G58:G59)</f>
        <v>4.5999999999999996</v>
      </c>
      <c r="H60" s="8">
        <f>SUM(H58:H59)</f>
        <v>4.8</v>
      </c>
      <c r="I60" s="8">
        <f>SUM(I58:I59)</f>
        <v>55.1</v>
      </c>
      <c r="J60" s="8">
        <f>SUM(J58:J59)</f>
        <v>280.8</v>
      </c>
      <c r="K60" s="8"/>
      <c r="L60" s="8">
        <f>SUM(L58:L59)</f>
        <v>0</v>
      </c>
    </row>
    <row r="61" spans="1:12" ht="14.4" customHeight="1">
      <c r="A61" s="3">
        <v>1</v>
      </c>
      <c r="B61" s="3">
        <v>3</v>
      </c>
      <c r="C61" s="3" t="s">
        <v>34</v>
      </c>
      <c r="D61" s="4" t="s">
        <v>35</v>
      </c>
      <c r="E61" s="20" t="s">
        <v>69</v>
      </c>
      <c r="F61" s="21">
        <v>100</v>
      </c>
      <c r="G61" s="21">
        <v>1.5</v>
      </c>
      <c r="H61" s="21">
        <v>5.0999999999999996</v>
      </c>
      <c r="I61" s="21">
        <v>8.9</v>
      </c>
      <c r="J61" s="21">
        <v>88.4</v>
      </c>
      <c r="K61" s="23">
        <v>35</v>
      </c>
      <c r="L61" s="1"/>
    </row>
    <row r="62" spans="1:12" ht="14.4" customHeight="1">
      <c r="A62" s="5" t="s">
        <v>28</v>
      </c>
      <c r="B62" s="5" t="s">
        <v>28</v>
      </c>
      <c r="C62" s="5" t="s">
        <v>28</v>
      </c>
      <c r="D62" s="4" t="s">
        <v>36</v>
      </c>
      <c r="E62" s="20" t="s">
        <v>70</v>
      </c>
      <c r="F62" s="21">
        <v>200</v>
      </c>
      <c r="G62" s="21">
        <v>6.9</v>
      </c>
      <c r="H62" s="21">
        <v>10.1</v>
      </c>
      <c r="I62" s="21">
        <v>10.6</v>
      </c>
      <c r="J62" s="21">
        <v>161.80000000000001</v>
      </c>
      <c r="K62" s="23">
        <v>75</v>
      </c>
      <c r="L62" s="1"/>
    </row>
    <row r="63" spans="1:12" ht="14.4" customHeight="1">
      <c r="A63" s="5" t="s">
        <v>28</v>
      </c>
      <c r="B63" s="5" t="s">
        <v>28</v>
      </c>
      <c r="C63" s="5" t="s">
        <v>28</v>
      </c>
      <c r="D63" s="4" t="s">
        <v>37</v>
      </c>
      <c r="E63" s="20" t="s">
        <v>72</v>
      </c>
      <c r="F63" s="21">
        <v>90</v>
      </c>
      <c r="G63" s="21">
        <v>17.7</v>
      </c>
      <c r="H63" s="21">
        <v>30.1</v>
      </c>
      <c r="I63" s="21">
        <v>4.2</v>
      </c>
      <c r="J63" s="21">
        <v>358.8</v>
      </c>
      <c r="K63" s="23">
        <v>283</v>
      </c>
      <c r="L63" s="1"/>
    </row>
    <row r="64" spans="1:12" ht="14.4" customHeight="1">
      <c r="A64" s="5" t="s">
        <v>28</v>
      </c>
      <c r="B64" s="5" t="s">
        <v>28</v>
      </c>
      <c r="C64" s="5" t="s">
        <v>28</v>
      </c>
      <c r="D64" s="4" t="s">
        <v>38</v>
      </c>
      <c r="E64" s="20" t="s">
        <v>71</v>
      </c>
      <c r="F64" s="21">
        <v>150</v>
      </c>
      <c r="G64" s="21">
        <v>3.6</v>
      </c>
      <c r="H64" s="21">
        <v>4.5999999999999996</v>
      </c>
      <c r="I64" s="21">
        <v>37.6</v>
      </c>
      <c r="J64" s="21">
        <v>205.2</v>
      </c>
      <c r="K64" s="23">
        <v>323</v>
      </c>
      <c r="L64" s="1"/>
    </row>
    <row r="65" spans="1:12" ht="14.4" customHeight="1">
      <c r="A65" s="5" t="s">
        <v>28</v>
      </c>
      <c r="B65" s="5" t="s">
        <v>28</v>
      </c>
      <c r="C65" s="5" t="s">
        <v>28</v>
      </c>
      <c r="D65" s="4" t="s">
        <v>33</v>
      </c>
      <c r="E65" s="20" t="s">
        <v>73</v>
      </c>
      <c r="F65" s="21">
        <v>200</v>
      </c>
      <c r="G65" s="22">
        <v>0</v>
      </c>
      <c r="H65" s="22">
        <v>0</v>
      </c>
      <c r="I65" s="22">
        <v>0</v>
      </c>
      <c r="J65" s="22">
        <v>0</v>
      </c>
      <c r="K65" s="23">
        <v>349</v>
      </c>
      <c r="L65" s="1"/>
    </row>
    <row r="66" spans="1:12" ht="14.4" customHeight="1">
      <c r="A66" s="5" t="s">
        <v>28</v>
      </c>
      <c r="B66" s="5" t="s">
        <v>28</v>
      </c>
      <c r="C66" s="5" t="s">
        <v>28</v>
      </c>
      <c r="D66" s="4" t="s">
        <v>39</v>
      </c>
      <c r="E66" s="20" t="s">
        <v>75</v>
      </c>
      <c r="F66" s="21">
        <v>40</v>
      </c>
      <c r="G66" s="22">
        <v>3</v>
      </c>
      <c r="H66" s="21">
        <v>0.2</v>
      </c>
      <c r="I66" s="21">
        <v>19.5</v>
      </c>
      <c r="J66" s="21">
        <v>91.9</v>
      </c>
      <c r="K66" s="23"/>
      <c r="L66" s="1"/>
    </row>
    <row r="67" spans="1:12" ht="14.4" customHeight="1">
      <c r="A67" s="5" t="s">
        <v>28</v>
      </c>
      <c r="B67" s="5" t="s">
        <v>28</v>
      </c>
      <c r="C67" s="5" t="s">
        <v>28</v>
      </c>
      <c r="D67" s="4" t="s">
        <v>40</v>
      </c>
      <c r="E67" s="20" t="s">
        <v>74</v>
      </c>
      <c r="F67" s="21">
        <v>40</v>
      </c>
      <c r="G67" s="21">
        <v>2.7</v>
      </c>
      <c r="H67" s="21">
        <v>0.4</v>
      </c>
      <c r="I67" s="21">
        <v>17</v>
      </c>
      <c r="J67" s="21">
        <v>81.599999999999994</v>
      </c>
      <c r="K67" s="23"/>
      <c r="L67" s="1"/>
    </row>
    <row r="68" spans="1:12" ht="14.4" customHeight="1">
      <c r="A68" s="5" t="s">
        <v>28</v>
      </c>
      <c r="B68" s="5" t="s">
        <v>28</v>
      </c>
      <c r="C68" s="5" t="s">
        <v>28</v>
      </c>
      <c r="D68" s="6"/>
      <c r="E68" s="20"/>
      <c r="F68" s="21"/>
      <c r="G68" s="21"/>
      <c r="H68" s="21"/>
      <c r="I68" s="21"/>
      <c r="J68" s="21"/>
      <c r="K68" s="23"/>
      <c r="L68" s="1"/>
    </row>
    <row r="69" spans="1:12" ht="14.4" customHeight="1">
      <c r="A69" s="5" t="s">
        <v>28</v>
      </c>
      <c r="B69" s="5" t="s">
        <v>28</v>
      </c>
      <c r="C69" s="5" t="s">
        <v>28</v>
      </c>
      <c r="D69" s="6"/>
      <c r="E69" s="1"/>
      <c r="F69" s="1"/>
      <c r="G69" s="1"/>
      <c r="H69" s="1"/>
      <c r="I69" s="1"/>
      <c r="J69" s="1"/>
      <c r="K69" s="1"/>
      <c r="L69" s="1"/>
    </row>
    <row r="70" spans="1:12" ht="14.4" customHeight="1">
      <c r="A70" s="7"/>
      <c r="B70" s="7"/>
      <c r="C70" s="7" t="s">
        <v>31</v>
      </c>
      <c r="D70" s="8"/>
      <c r="E70" s="8"/>
      <c r="F70" s="8">
        <f>SUM(F61:F69)</f>
        <v>820</v>
      </c>
      <c r="G70" s="8">
        <f>SUM(G61:G69)</f>
        <v>35.400000000000006</v>
      </c>
      <c r="H70" s="8">
        <f>SUM(H61:H69)</f>
        <v>50.5</v>
      </c>
      <c r="I70" s="8">
        <f>SUM(I61:I69)</f>
        <v>97.8</v>
      </c>
      <c r="J70" s="8">
        <f>SUM(J61:J69)</f>
        <v>987.7</v>
      </c>
      <c r="K70" s="8"/>
      <c r="L70" s="8">
        <f>SUM(L61:L69)</f>
        <v>0</v>
      </c>
    </row>
    <row r="71" spans="1:12" ht="14.4" customHeight="1" thickBot="1">
      <c r="A71" s="9"/>
      <c r="B71" s="9"/>
      <c r="C71" s="9" t="s">
        <v>41</v>
      </c>
      <c r="D71" s="10"/>
      <c r="E71" s="11"/>
      <c r="F71" s="11">
        <f>F57+F60+F70</f>
        <v>1570</v>
      </c>
      <c r="G71" s="11">
        <f>G57+G60+G70</f>
        <v>57.000000000000007</v>
      </c>
      <c r="H71" s="11">
        <f>H57+H60+H70</f>
        <v>80</v>
      </c>
      <c r="I71" s="11">
        <f>I57+I60+I70</f>
        <v>249</v>
      </c>
      <c r="J71" s="11">
        <f>J57+J60+J70</f>
        <v>1944.5</v>
      </c>
      <c r="K71" s="11"/>
      <c r="L71" s="11">
        <f>L57+L60+L70</f>
        <v>0</v>
      </c>
    </row>
    <row r="72" spans="1:12" ht="14.4" customHeight="1">
      <c r="A72" s="3">
        <v>1</v>
      </c>
      <c r="B72" s="3">
        <v>4</v>
      </c>
      <c r="C72" s="3" t="s">
        <v>26</v>
      </c>
      <c r="D72" s="4" t="s">
        <v>27</v>
      </c>
      <c r="E72" s="16" t="s">
        <v>76</v>
      </c>
      <c r="F72" s="17">
        <v>200</v>
      </c>
      <c r="G72" s="17">
        <v>5.9</v>
      </c>
      <c r="H72" s="17">
        <v>8.9</v>
      </c>
      <c r="I72" s="17">
        <v>34.1</v>
      </c>
      <c r="J72" s="17">
        <v>240.2</v>
      </c>
      <c r="K72" s="19">
        <v>328</v>
      </c>
      <c r="L72" s="1"/>
    </row>
    <row r="73" spans="1:12" ht="14.4" customHeight="1">
      <c r="A73" s="5" t="s">
        <v>28</v>
      </c>
      <c r="B73" s="5" t="s">
        <v>28</v>
      </c>
      <c r="C73" s="5" t="s">
        <v>28</v>
      </c>
      <c r="D73" s="6" t="s">
        <v>126</v>
      </c>
      <c r="E73" s="20" t="s">
        <v>77</v>
      </c>
      <c r="F73" s="21">
        <v>40</v>
      </c>
      <c r="G73" s="21">
        <v>1.7</v>
      </c>
      <c r="H73" s="21">
        <v>0.1</v>
      </c>
      <c r="I73" s="21">
        <v>24.6</v>
      </c>
      <c r="J73" s="21">
        <v>104.2</v>
      </c>
      <c r="K73" s="23">
        <v>2</v>
      </c>
      <c r="L73" s="1"/>
    </row>
    <row r="74" spans="1:12" ht="14.4" customHeight="1">
      <c r="A74" s="5" t="s">
        <v>28</v>
      </c>
      <c r="B74" s="5" t="s">
        <v>28</v>
      </c>
      <c r="C74" s="5" t="s">
        <v>28</v>
      </c>
      <c r="D74" s="4" t="s">
        <v>29</v>
      </c>
      <c r="E74" s="20" t="s">
        <v>114</v>
      </c>
      <c r="F74" s="21">
        <v>200</v>
      </c>
      <c r="G74" s="21">
        <v>3.3</v>
      </c>
      <c r="H74" s="21">
        <v>3.4</v>
      </c>
      <c r="I74" s="21">
        <v>24.1</v>
      </c>
      <c r="J74" s="21">
        <v>141.19999999999999</v>
      </c>
      <c r="K74" s="23">
        <v>433</v>
      </c>
      <c r="L74" s="1"/>
    </row>
    <row r="75" spans="1:12" ht="14.4" customHeight="1">
      <c r="A75" s="5" t="s">
        <v>28</v>
      </c>
      <c r="B75" s="5" t="s">
        <v>28</v>
      </c>
      <c r="C75" s="5" t="s">
        <v>28</v>
      </c>
      <c r="D75" s="4" t="s">
        <v>40</v>
      </c>
      <c r="E75" s="20" t="s">
        <v>74</v>
      </c>
      <c r="F75" s="21">
        <v>20</v>
      </c>
      <c r="G75" s="21">
        <v>1.3</v>
      </c>
      <c r="H75" s="21">
        <v>0.2</v>
      </c>
      <c r="I75" s="21">
        <v>8.5</v>
      </c>
      <c r="J75" s="21">
        <v>40.799999999999997</v>
      </c>
      <c r="K75" s="23"/>
      <c r="L75" s="1"/>
    </row>
    <row r="76" spans="1:12" ht="14.4" customHeight="1">
      <c r="A76" s="5" t="s">
        <v>28</v>
      </c>
      <c r="B76" s="5" t="s">
        <v>28</v>
      </c>
      <c r="C76" s="5" t="s">
        <v>28</v>
      </c>
      <c r="D76" s="4" t="s">
        <v>39</v>
      </c>
      <c r="E76" s="20" t="s">
        <v>75</v>
      </c>
      <c r="F76" s="21">
        <v>40</v>
      </c>
      <c r="G76" s="21">
        <v>3</v>
      </c>
      <c r="H76" s="21">
        <v>0.2</v>
      </c>
      <c r="I76" s="21">
        <v>19.5</v>
      </c>
      <c r="J76" s="21">
        <v>91.9</v>
      </c>
      <c r="K76" s="23"/>
      <c r="L76" s="1"/>
    </row>
    <row r="77" spans="1:12" ht="14.4" customHeight="1">
      <c r="A77" s="5" t="s">
        <v>28</v>
      </c>
      <c r="B77" s="5" t="s">
        <v>28</v>
      </c>
      <c r="C77" s="5" t="s">
        <v>28</v>
      </c>
      <c r="D77" s="6"/>
      <c r="E77" s="1"/>
      <c r="F77" s="1"/>
      <c r="G77" s="1"/>
      <c r="H77" s="1"/>
      <c r="I77" s="1"/>
      <c r="J77" s="1"/>
      <c r="K77" s="1"/>
      <c r="L77" s="1"/>
    </row>
    <row r="78" spans="1:12" ht="14.4" customHeight="1">
      <c r="A78" s="5" t="s">
        <v>28</v>
      </c>
      <c r="B78" s="5" t="s">
        <v>28</v>
      </c>
      <c r="C78" s="5" t="s">
        <v>28</v>
      </c>
      <c r="D78" s="6"/>
      <c r="E78" s="1"/>
      <c r="F78" s="1"/>
      <c r="G78" s="1"/>
      <c r="H78" s="1"/>
      <c r="I78" s="1"/>
      <c r="J78" s="1"/>
      <c r="K78" s="1"/>
      <c r="L78" s="1"/>
    </row>
    <row r="79" spans="1:12" ht="14.4" customHeight="1">
      <c r="A79" s="7"/>
      <c r="B79" s="7"/>
      <c r="C79" s="7" t="s">
        <v>31</v>
      </c>
      <c r="D79" s="8"/>
      <c r="E79" s="8"/>
      <c r="F79" s="8">
        <f>SUM(F72:F78)</f>
        <v>500</v>
      </c>
      <c r="G79" s="8">
        <f>SUM(G72:G78)</f>
        <v>15.200000000000001</v>
      </c>
      <c r="H79" s="8">
        <f>SUM(H72:H78)</f>
        <v>12.799999999999999</v>
      </c>
      <c r="I79" s="8">
        <f>SUM(I72:I78)</f>
        <v>110.80000000000001</v>
      </c>
      <c r="J79" s="8">
        <f>SUM(J72:J78)</f>
        <v>618.29999999999995</v>
      </c>
      <c r="K79" s="8"/>
      <c r="L79" s="8">
        <f>SUM(L72:L78)</f>
        <v>0</v>
      </c>
    </row>
    <row r="80" spans="1:12" ht="14.4" customHeight="1">
      <c r="A80" s="3">
        <v>1</v>
      </c>
      <c r="B80" s="3">
        <v>4</v>
      </c>
      <c r="C80" s="3" t="s">
        <v>32</v>
      </c>
      <c r="D80" s="4" t="s">
        <v>125</v>
      </c>
      <c r="E80" s="36" t="s">
        <v>82</v>
      </c>
      <c r="F80" s="37">
        <v>15</v>
      </c>
      <c r="G80" s="37">
        <v>1.5</v>
      </c>
      <c r="H80" s="37">
        <v>5.2</v>
      </c>
      <c r="I80" s="37">
        <v>7.6</v>
      </c>
      <c r="J80" s="37">
        <v>83.1</v>
      </c>
      <c r="K80" s="1"/>
      <c r="L80" s="1"/>
    </row>
    <row r="81" spans="1:12" ht="14.4" customHeight="1">
      <c r="A81" s="5" t="s">
        <v>28</v>
      </c>
      <c r="B81" s="5" t="s">
        <v>28</v>
      </c>
      <c r="C81" s="5" t="s">
        <v>28</v>
      </c>
      <c r="D81" s="43" t="s">
        <v>33</v>
      </c>
      <c r="E81" s="36" t="s">
        <v>67</v>
      </c>
      <c r="F81" s="37">
        <v>200</v>
      </c>
      <c r="G81" s="38">
        <v>1</v>
      </c>
      <c r="H81" s="38">
        <v>0</v>
      </c>
      <c r="I81" s="38">
        <v>19.600000000000001</v>
      </c>
      <c r="J81" s="38">
        <v>83.4</v>
      </c>
      <c r="K81" s="24">
        <v>389</v>
      </c>
      <c r="L81" s="1"/>
    </row>
    <row r="82" spans="1:12" ht="14.4" customHeight="1">
      <c r="A82" s="7"/>
      <c r="B82" s="7"/>
      <c r="C82" s="7" t="s">
        <v>31</v>
      </c>
      <c r="D82" s="8"/>
      <c r="E82" s="8"/>
      <c r="F82" s="8">
        <f>SUM(F80:F81)</f>
        <v>215</v>
      </c>
      <c r="G82" s="8">
        <f>SUM(G80:G81)</f>
        <v>2.5</v>
      </c>
      <c r="H82" s="8">
        <f>SUM(H80:H81)</f>
        <v>5.2</v>
      </c>
      <c r="I82" s="8">
        <f>SUM(I80:I81)</f>
        <v>27.200000000000003</v>
      </c>
      <c r="J82" s="8">
        <f>SUM(J80:J81)</f>
        <v>166.5</v>
      </c>
      <c r="K82" s="8"/>
      <c r="L82" s="8">
        <f>SUM(L80:L81)</f>
        <v>0</v>
      </c>
    </row>
    <row r="83" spans="1:12" ht="14.4" customHeight="1">
      <c r="A83" s="3">
        <v>1</v>
      </c>
      <c r="B83" s="3">
        <v>4</v>
      </c>
      <c r="C83" s="3" t="s">
        <v>34</v>
      </c>
      <c r="D83" s="4" t="s">
        <v>35</v>
      </c>
      <c r="E83" s="20" t="s">
        <v>78</v>
      </c>
      <c r="F83" s="21">
        <v>60</v>
      </c>
      <c r="G83" s="21">
        <v>0.6</v>
      </c>
      <c r="H83" s="21">
        <v>6.1</v>
      </c>
      <c r="I83" s="21">
        <v>2</v>
      </c>
      <c r="J83" s="21">
        <v>65.400000000000006</v>
      </c>
      <c r="K83" s="23">
        <v>22</v>
      </c>
      <c r="L83" s="1"/>
    </row>
    <row r="84" spans="1:12" ht="14.4" customHeight="1">
      <c r="A84" s="5" t="s">
        <v>28</v>
      </c>
      <c r="B84" s="5" t="s">
        <v>28</v>
      </c>
      <c r="C84" s="5" t="s">
        <v>28</v>
      </c>
      <c r="D84" s="4" t="s">
        <v>36</v>
      </c>
      <c r="E84" s="20" t="s">
        <v>79</v>
      </c>
      <c r="F84" s="21">
        <v>200</v>
      </c>
      <c r="G84" s="21">
        <v>6.7</v>
      </c>
      <c r="H84" s="21">
        <v>10.199999999999999</v>
      </c>
      <c r="I84" s="21">
        <v>8.5</v>
      </c>
      <c r="J84" s="21">
        <v>153</v>
      </c>
      <c r="K84" s="23">
        <v>95</v>
      </c>
      <c r="L84" s="1"/>
    </row>
    <row r="85" spans="1:12" ht="14.4" customHeight="1">
      <c r="A85" s="5" t="s">
        <v>28</v>
      </c>
      <c r="B85" s="5" t="s">
        <v>28</v>
      </c>
      <c r="C85" s="5" t="s">
        <v>28</v>
      </c>
      <c r="D85" s="4" t="s">
        <v>37</v>
      </c>
      <c r="E85" s="20" t="s">
        <v>80</v>
      </c>
      <c r="F85" s="21">
        <v>200</v>
      </c>
      <c r="G85" s="21">
        <v>14.4</v>
      </c>
      <c r="H85" s="21">
        <v>23.7</v>
      </c>
      <c r="I85" s="21">
        <v>30.5</v>
      </c>
      <c r="J85" s="21">
        <v>392.9</v>
      </c>
      <c r="K85" s="23">
        <v>299</v>
      </c>
      <c r="L85" s="1"/>
    </row>
    <row r="86" spans="1:12" ht="14.4" customHeight="1">
      <c r="A86" s="5" t="s">
        <v>28</v>
      </c>
      <c r="B86" s="5" t="s">
        <v>28</v>
      </c>
      <c r="C86" s="5" t="s">
        <v>28</v>
      </c>
      <c r="D86" s="4" t="s">
        <v>38</v>
      </c>
      <c r="E86" s="20"/>
      <c r="F86" s="21"/>
      <c r="G86" s="21"/>
      <c r="H86" s="21"/>
      <c r="I86" s="21"/>
      <c r="J86" s="21"/>
      <c r="K86" s="23"/>
      <c r="L86" s="1"/>
    </row>
    <row r="87" spans="1:12" ht="14.4" customHeight="1">
      <c r="A87" s="5" t="s">
        <v>28</v>
      </c>
      <c r="B87" s="5" t="s">
        <v>28</v>
      </c>
      <c r="C87" s="5" t="s">
        <v>28</v>
      </c>
      <c r="D87" s="4" t="s">
        <v>33</v>
      </c>
      <c r="E87" s="20" t="s">
        <v>81</v>
      </c>
      <c r="F87" s="21">
        <v>200</v>
      </c>
      <c r="G87" s="21">
        <v>0.1</v>
      </c>
      <c r="H87" s="21">
        <v>0.1</v>
      </c>
      <c r="I87" s="21">
        <v>28.3</v>
      </c>
      <c r="J87" s="21">
        <v>115.4</v>
      </c>
      <c r="K87" s="23">
        <v>405</v>
      </c>
      <c r="L87" s="1"/>
    </row>
    <row r="88" spans="1:12" ht="14.4" customHeight="1">
      <c r="A88" s="5" t="s">
        <v>28</v>
      </c>
      <c r="B88" s="5" t="s">
        <v>28</v>
      </c>
      <c r="C88" s="5" t="s">
        <v>28</v>
      </c>
      <c r="D88" s="4" t="s">
        <v>39</v>
      </c>
      <c r="E88" s="20" t="s">
        <v>75</v>
      </c>
      <c r="F88" s="21">
        <v>60</v>
      </c>
      <c r="G88" s="21">
        <v>4.4000000000000004</v>
      </c>
      <c r="H88" s="21">
        <v>0.4</v>
      </c>
      <c r="I88" s="21">
        <v>29.2</v>
      </c>
      <c r="J88" s="21">
        <v>137.80000000000001</v>
      </c>
      <c r="K88" s="23"/>
      <c r="L88" s="1"/>
    </row>
    <row r="89" spans="1:12" ht="14.4" customHeight="1">
      <c r="A89" s="5" t="s">
        <v>28</v>
      </c>
      <c r="B89" s="5" t="s">
        <v>28</v>
      </c>
      <c r="C89" s="5" t="s">
        <v>28</v>
      </c>
      <c r="D89" s="4" t="s">
        <v>40</v>
      </c>
      <c r="E89" s="20" t="s">
        <v>74</v>
      </c>
      <c r="F89" s="21">
        <v>40</v>
      </c>
      <c r="G89" s="22">
        <v>2.7</v>
      </c>
      <c r="H89" s="22">
        <v>0.4</v>
      </c>
      <c r="I89" s="22">
        <v>17</v>
      </c>
      <c r="J89" s="22">
        <v>81.599999999999994</v>
      </c>
      <c r="K89" s="23"/>
      <c r="L89" s="1"/>
    </row>
    <row r="90" spans="1:12" ht="14.4" customHeight="1">
      <c r="A90" s="5" t="s">
        <v>28</v>
      </c>
      <c r="B90" s="5" t="s">
        <v>28</v>
      </c>
      <c r="C90" s="5" t="s">
        <v>28</v>
      </c>
      <c r="D90" s="6"/>
      <c r="E90" s="20"/>
      <c r="F90" s="21"/>
      <c r="G90" s="22"/>
      <c r="H90" s="22"/>
      <c r="I90" s="22"/>
      <c r="J90" s="22"/>
      <c r="K90" s="23"/>
      <c r="L90" s="1"/>
    </row>
    <row r="91" spans="1:12" ht="14.4" customHeight="1">
      <c r="A91" s="5" t="s">
        <v>28</v>
      </c>
      <c r="B91" s="5" t="s">
        <v>28</v>
      </c>
      <c r="C91" s="5" t="s">
        <v>28</v>
      </c>
      <c r="D91" s="6"/>
      <c r="E91" s="1"/>
      <c r="F91" s="1"/>
      <c r="G91" s="1"/>
      <c r="H91" s="1"/>
      <c r="I91" s="1"/>
      <c r="J91" s="1"/>
      <c r="K91" s="1"/>
      <c r="L91" s="1"/>
    </row>
    <row r="92" spans="1:12" ht="14.4" customHeight="1">
      <c r="A92" s="7"/>
      <c r="B92" s="7"/>
      <c r="C92" s="7" t="s">
        <v>31</v>
      </c>
      <c r="D92" s="8"/>
      <c r="E92" s="8"/>
      <c r="F92" s="8">
        <f>SUM(F83:F91)</f>
        <v>760</v>
      </c>
      <c r="G92" s="8">
        <f>SUM(G83:G91)</f>
        <v>28.900000000000002</v>
      </c>
      <c r="H92" s="8">
        <f>SUM(H83:H91)</f>
        <v>40.9</v>
      </c>
      <c r="I92" s="8">
        <f>SUM(I83:I91)</f>
        <v>115.5</v>
      </c>
      <c r="J92" s="8">
        <f>SUM(J83:J91)</f>
        <v>946.1</v>
      </c>
      <c r="K92" s="8"/>
      <c r="L92" s="8">
        <f>SUM(L83:L91)</f>
        <v>0</v>
      </c>
    </row>
    <row r="93" spans="1:12" ht="14.4" customHeight="1" thickBot="1">
      <c r="A93" s="9"/>
      <c r="B93" s="9"/>
      <c r="C93" s="9" t="s">
        <v>41</v>
      </c>
      <c r="D93" s="10"/>
      <c r="E93" s="11"/>
      <c r="F93" s="11">
        <f>F79+F82+F92</f>
        <v>1475</v>
      </c>
      <c r="G93" s="11">
        <f>G79+G82+G92</f>
        <v>46.600000000000009</v>
      </c>
      <c r="H93" s="11">
        <f>H79+H82+H92</f>
        <v>58.9</v>
      </c>
      <c r="I93" s="11">
        <f>I79+I82+I92</f>
        <v>253.5</v>
      </c>
      <c r="J93" s="11">
        <f>J79+J82+J92</f>
        <v>1730.9</v>
      </c>
      <c r="K93" s="11"/>
      <c r="L93" s="11">
        <f>L79+L82+L92</f>
        <v>0</v>
      </c>
    </row>
    <row r="94" spans="1:12" ht="14.4" customHeight="1">
      <c r="A94" s="3">
        <v>1</v>
      </c>
      <c r="B94" s="3">
        <v>5</v>
      </c>
      <c r="C94" s="3" t="s">
        <v>26</v>
      </c>
      <c r="D94" s="4" t="s">
        <v>27</v>
      </c>
      <c r="E94" s="16" t="s">
        <v>83</v>
      </c>
      <c r="F94" s="17">
        <v>200</v>
      </c>
      <c r="G94" s="18">
        <v>7.9</v>
      </c>
      <c r="H94" s="18">
        <v>9.6</v>
      </c>
      <c r="I94" s="18">
        <v>32.799999999999997</v>
      </c>
      <c r="J94" s="18">
        <v>249.6</v>
      </c>
      <c r="K94" s="19">
        <v>324</v>
      </c>
      <c r="L94" s="1"/>
    </row>
    <row r="95" spans="1:12" ht="14.4" customHeight="1">
      <c r="A95" s="5" t="s">
        <v>28</v>
      </c>
      <c r="B95" s="5" t="s">
        <v>28</v>
      </c>
      <c r="C95" s="5" t="s">
        <v>28</v>
      </c>
      <c r="D95" s="6" t="s">
        <v>126</v>
      </c>
      <c r="E95" s="20" t="s">
        <v>56</v>
      </c>
      <c r="F95" s="21">
        <v>45</v>
      </c>
      <c r="G95" s="22">
        <v>6.8</v>
      </c>
      <c r="H95" s="22">
        <v>6.8</v>
      </c>
      <c r="I95" s="22">
        <v>10</v>
      </c>
      <c r="J95" s="22">
        <v>130.1</v>
      </c>
      <c r="K95" s="23">
        <v>3</v>
      </c>
      <c r="L95" s="1"/>
    </row>
    <row r="96" spans="1:12" ht="14.4" customHeight="1">
      <c r="A96" s="5" t="s">
        <v>28</v>
      </c>
      <c r="B96" s="5" t="s">
        <v>28</v>
      </c>
      <c r="C96" s="5" t="s">
        <v>28</v>
      </c>
      <c r="D96" s="4" t="s">
        <v>29</v>
      </c>
      <c r="E96" s="20" t="s">
        <v>66</v>
      </c>
      <c r="F96" s="21">
        <v>200</v>
      </c>
      <c r="G96" s="22">
        <v>3</v>
      </c>
      <c r="H96" s="22">
        <v>3.1</v>
      </c>
      <c r="I96" s="22">
        <v>19.5</v>
      </c>
      <c r="J96" s="22">
        <v>118.7</v>
      </c>
      <c r="K96" s="23">
        <v>378</v>
      </c>
      <c r="L96" s="1"/>
    </row>
    <row r="97" spans="1:12" ht="14.4" customHeight="1">
      <c r="A97" s="5" t="s">
        <v>28</v>
      </c>
      <c r="B97" s="5" t="s">
        <v>28</v>
      </c>
      <c r="C97" s="5" t="s">
        <v>28</v>
      </c>
      <c r="D97" s="4" t="s">
        <v>40</v>
      </c>
      <c r="E97" s="20" t="s">
        <v>74</v>
      </c>
      <c r="F97" s="21">
        <v>20</v>
      </c>
      <c r="G97" s="22">
        <v>1.3</v>
      </c>
      <c r="H97" s="22">
        <v>0.2</v>
      </c>
      <c r="I97" s="22">
        <v>8.5</v>
      </c>
      <c r="J97" s="22">
        <v>40.799999999999997</v>
      </c>
      <c r="K97" s="23"/>
      <c r="L97" s="1"/>
    </row>
    <row r="98" spans="1:12" ht="14.4" customHeight="1">
      <c r="A98" s="5" t="s">
        <v>28</v>
      </c>
      <c r="B98" s="5" t="s">
        <v>28</v>
      </c>
      <c r="C98" s="5" t="s">
        <v>28</v>
      </c>
      <c r="D98" s="4" t="s">
        <v>39</v>
      </c>
      <c r="E98" s="20" t="s">
        <v>75</v>
      </c>
      <c r="F98" s="21">
        <v>40</v>
      </c>
      <c r="G98" s="22">
        <v>3</v>
      </c>
      <c r="H98" s="22">
        <v>0.2</v>
      </c>
      <c r="I98" s="22">
        <v>19.5</v>
      </c>
      <c r="J98" s="22">
        <v>91.9</v>
      </c>
      <c r="K98" s="23"/>
      <c r="L98" s="1"/>
    </row>
    <row r="99" spans="1:12" ht="14.4" customHeight="1">
      <c r="A99" s="5" t="s">
        <v>28</v>
      </c>
      <c r="B99" s="5" t="s">
        <v>28</v>
      </c>
      <c r="C99" s="5" t="s">
        <v>28</v>
      </c>
      <c r="D99" s="6"/>
      <c r="E99" s="20"/>
      <c r="F99" s="21"/>
      <c r="G99" s="22"/>
      <c r="H99" s="22"/>
      <c r="I99" s="22"/>
      <c r="J99" s="22"/>
      <c r="K99" s="23"/>
      <c r="L99" s="1"/>
    </row>
    <row r="100" spans="1:12" ht="14.4" customHeight="1">
      <c r="A100" s="5" t="s">
        <v>28</v>
      </c>
      <c r="B100" s="5" t="s">
        <v>28</v>
      </c>
      <c r="C100" s="5" t="s">
        <v>28</v>
      </c>
      <c r="D100" s="6"/>
      <c r="E100" s="1"/>
      <c r="F100" s="1"/>
      <c r="G100" s="1"/>
      <c r="H100" s="1"/>
      <c r="I100" s="1"/>
      <c r="J100" s="1"/>
      <c r="K100" s="1"/>
      <c r="L100" s="1"/>
    </row>
    <row r="101" spans="1:12" ht="14.4" customHeight="1">
      <c r="A101" s="7"/>
      <c r="B101" s="7"/>
      <c r="C101" s="7" t="s">
        <v>31</v>
      </c>
      <c r="D101" s="8"/>
      <c r="E101" s="8"/>
      <c r="F101" s="8">
        <f>SUM(F94:F100)</f>
        <v>505</v>
      </c>
      <c r="G101" s="8">
        <f>SUM(G94:G100)</f>
        <v>22</v>
      </c>
      <c r="H101" s="8">
        <f>SUM(H94:H100)</f>
        <v>19.899999999999999</v>
      </c>
      <c r="I101" s="8">
        <f>SUM(I94:I100)</f>
        <v>90.3</v>
      </c>
      <c r="J101" s="8">
        <f>SUM(J94:J100)</f>
        <v>631.09999999999991</v>
      </c>
      <c r="K101" s="8"/>
      <c r="L101" s="8">
        <f>SUM(L94:L100)</f>
        <v>0</v>
      </c>
    </row>
    <row r="102" spans="1:12" ht="14.4" customHeight="1">
      <c r="A102" s="3">
        <v>1</v>
      </c>
      <c r="B102" s="3">
        <v>5</v>
      </c>
      <c r="C102" s="3" t="s">
        <v>32</v>
      </c>
      <c r="D102" s="1" t="s">
        <v>33</v>
      </c>
      <c r="E102" s="36" t="s">
        <v>67</v>
      </c>
      <c r="F102" s="37">
        <v>200</v>
      </c>
      <c r="G102" s="38">
        <v>1</v>
      </c>
      <c r="H102" s="38">
        <v>0</v>
      </c>
      <c r="I102" s="38">
        <v>19.600000000000001</v>
      </c>
      <c r="J102" s="38">
        <v>83.4</v>
      </c>
      <c r="K102" s="24">
        <v>389</v>
      </c>
      <c r="L102" s="1"/>
    </row>
    <row r="103" spans="1:12" ht="14.4" customHeight="1">
      <c r="A103" s="5" t="s">
        <v>28</v>
      </c>
      <c r="B103" s="5" t="s">
        <v>28</v>
      </c>
      <c r="C103" s="5" t="s">
        <v>28</v>
      </c>
      <c r="D103" s="43" t="s">
        <v>125</v>
      </c>
      <c r="E103" s="36" t="s">
        <v>84</v>
      </c>
      <c r="F103" s="37">
        <v>100</v>
      </c>
      <c r="G103" s="38">
        <v>7.8</v>
      </c>
      <c r="H103" s="38">
        <v>4.2</v>
      </c>
      <c r="I103" s="38">
        <v>63.9</v>
      </c>
      <c r="J103" s="38">
        <v>323.7</v>
      </c>
      <c r="K103" s="24">
        <v>695</v>
      </c>
      <c r="L103" s="1"/>
    </row>
    <row r="104" spans="1:12" ht="14.4" customHeight="1">
      <c r="A104" s="7"/>
      <c r="B104" s="7"/>
      <c r="C104" s="7" t="s">
        <v>31</v>
      </c>
      <c r="D104" s="8"/>
      <c r="E104" s="8"/>
      <c r="F104" s="8">
        <f>SUM(F102:F103)</f>
        <v>300</v>
      </c>
      <c r="G104" s="8">
        <f>SUM(G102:G103)</f>
        <v>8.8000000000000007</v>
      </c>
      <c r="H104" s="8">
        <f>SUM(H102:H103)</f>
        <v>4.2</v>
      </c>
      <c r="I104" s="8">
        <f>SUM(I102:I103)</f>
        <v>83.5</v>
      </c>
      <c r="J104" s="8">
        <f>SUM(J102:J103)</f>
        <v>407.1</v>
      </c>
      <c r="K104" s="8"/>
      <c r="L104" s="8">
        <f>SUM(L102:L103)</f>
        <v>0</v>
      </c>
    </row>
    <row r="105" spans="1:12" ht="14.4" customHeight="1">
      <c r="A105" s="3">
        <v>1</v>
      </c>
      <c r="B105" s="3">
        <v>5</v>
      </c>
      <c r="C105" s="3" t="s">
        <v>34</v>
      </c>
      <c r="D105" s="4" t="s">
        <v>35</v>
      </c>
      <c r="E105" s="20" t="s">
        <v>85</v>
      </c>
      <c r="F105" s="21">
        <v>60</v>
      </c>
      <c r="G105" s="22">
        <v>0.6</v>
      </c>
      <c r="H105" s="22">
        <v>6.1</v>
      </c>
      <c r="I105" s="22">
        <v>2.1</v>
      </c>
      <c r="J105" s="22">
        <v>66</v>
      </c>
      <c r="K105" s="23">
        <v>23</v>
      </c>
      <c r="L105" s="1"/>
    </row>
    <row r="106" spans="1:12" ht="14.4" customHeight="1">
      <c r="A106" s="5" t="s">
        <v>28</v>
      </c>
      <c r="B106" s="5" t="s">
        <v>28</v>
      </c>
      <c r="C106" s="5" t="s">
        <v>28</v>
      </c>
      <c r="D106" s="4" t="s">
        <v>36</v>
      </c>
      <c r="E106" s="20" t="s">
        <v>86</v>
      </c>
      <c r="F106" s="21">
        <v>200</v>
      </c>
      <c r="G106" s="22">
        <v>5.5</v>
      </c>
      <c r="H106" s="22">
        <v>7.7</v>
      </c>
      <c r="I106" s="22">
        <v>20</v>
      </c>
      <c r="J106" s="22">
        <v>171.5</v>
      </c>
      <c r="K106" s="23">
        <v>111</v>
      </c>
      <c r="L106" s="1"/>
    </row>
    <row r="107" spans="1:12" ht="14.4" customHeight="1">
      <c r="A107" s="5" t="s">
        <v>28</v>
      </c>
      <c r="B107" s="5" t="s">
        <v>28</v>
      </c>
      <c r="C107" s="5" t="s">
        <v>28</v>
      </c>
      <c r="D107" s="4" t="s">
        <v>37</v>
      </c>
      <c r="E107" s="20" t="s">
        <v>88</v>
      </c>
      <c r="F107" s="21">
        <v>100</v>
      </c>
      <c r="G107" s="22">
        <v>11.5</v>
      </c>
      <c r="H107" s="22">
        <v>5.3</v>
      </c>
      <c r="I107" s="22">
        <v>0.1</v>
      </c>
      <c r="J107" s="22">
        <v>93.9</v>
      </c>
      <c r="K107" s="23">
        <v>268</v>
      </c>
      <c r="L107" s="1"/>
    </row>
    <row r="108" spans="1:12" ht="14.4" customHeight="1">
      <c r="A108" s="5" t="s">
        <v>28</v>
      </c>
      <c r="B108" s="5" t="s">
        <v>28</v>
      </c>
      <c r="C108" s="5" t="s">
        <v>28</v>
      </c>
      <c r="D108" s="4" t="s">
        <v>38</v>
      </c>
      <c r="E108" s="20" t="s">
        <v>87</v>
      </c>
      <c r="F108" s="21">
        <v>150</v>
      </c>
      <c r="G108" s="22">
        <v>3.6</v>
      </c>
      <c r="H108" s="22">
        <v>8.6</v>
      </c>
      <c r="I108" s="22">
        <v>38</v>
      </c>
      <c r="J108" s="22">
        <v>243.6</v>
      </c>
      <c r="K108" s="23">
        <v>326</v>
      </c>
      <c r="L108" s="1"/>
    </row>
    <row r="109" spans="1:12" ht="14.4" customHeight="1">
      <c r="A109" s="5" t="s">
        <v>28</v>
      </c>
      <c r="B109" s="5" t="s">
        <v>28</v>
      </c>
      <c r="C109" s="5" t="s">
        <v>28</v>
      </c>
      <c r="D109" s="4" t="s">
        <v>33</v>
      </c>
      <c r="E109" s="20" t="s">
        <v>89</v>
      </c>
      <c r="F109" s="21">
        <v>200</v>
      </c>
      <c r="G109" s="21">
        <v>0.7</v>
      </c>
      <c r="H109" s="21">
        <v>0.3</v>
      </c>
      <c r="I109" s="21">
        <v>24.4</v>
      </c>
      <c r="J109" s="21">
        <v>103</v>
      </c>
      <c r="K109" s="23">
        <v>441</v>
      </c>
      <c r="L109" s="1"/>
    </row>
    <row r="110" spans="1:12" ht="14.4" customHeight="1">
      <c r="A110" s="5" t="s">
        <v>28</v>
      </c>
      <c r="B110" s="5" t="s">
        <v>28</v>
      </c>
      <c r="C110" s="5" t="s">
        <v>28</v>
      </c>
      <c r="D110" s="4" t="s">
        <v>39</v>
      </c>
      <c r="E110" s="20" t="s">
        <v>75</v>
      </c>
      <c r="F110" s="21">
        <v>60</v>
      </c>
      <c r="G110" s="22">
        <v>4.4000000000000004</v>
      </c>
      <c r="H110" s="22">
        <v>0.4</v>
      </c>
      <c r="I110" s="22">
        <v>29.2</v>
      </c>
      <c r="J110" s="22">
        <v>137.80000000000001</v>
      </c>
      <c r="K110" s="23"/>
      <c r="L110" s="1"/>
    </row>
    <row r="111" spans="1:12" ht="14.4" customHeight="1">
      <c r="A111" s="5" t="s">
        <v>28</v>
      </c>
      <c r="B111" s="5" t="s">
        <v>28</v>
      </c>
      <c r="C111" s="5" t="s">
        <v>28</v>
      </c>
      <c r="D111" s="4" t="s">
        <v>40</v>
      </c>
      <c r="E111" s="20" t="s">
        <v>74</v>
      </c>
      <c r="F111" s="21">
        <v>40</v>
      </c>
      <c r="G111" s="22">
        <v>2.7</v>
      </c>
      <c r="H111" s="22">
        <v>0.4</v>
      </c>
      <c r="I111" s="22">
        <v>17</v>
      </c>
      <c r="J111" s="22">
        <v>81.599999999999994</v>
      </c>
      <c r="K111" s="23"/>
      <c r="L111" s="1"/>
    </row>
    <row r="112" spans="1:12" ht="14.4" customHeight="1">
      <c r="A112" s="5" t="s">
        <v>28</v>
      </c>
      <c r="B112" s="5" t="s">
        <v>28</v>
      </c>
      <c r="C112" s="5" t="s">
        <v>28</v>
      </c>
      <c r="D112" s="6"/>
      <c r="E112" s="20"/>
      <c r="F112" s="21"/>
      <c r="G112" s="22"/>
      <c r="H112" s="22"/>
      <c r="I112" s="22"/>
      <c r="J112" s="22"/>
      <c r="K112" s="23"/>
      <c r="L112" s="1"/>
    </row>
    <row r="113" spans="1:12" ht="14.4" customHeight="1">
      <c r="A113" s="5" t="s">
        <v>28</v>
      </c>
      <c r="B113" s="5" t="s">
        <v>28</v>
      </c>
      <c r="C113" s="5" t="s">
        <v>28</v>
      </c>
      <c r="D113" s="6"/>
      <c r="E113" s="1"/>
      <c r="F113" s="1"/>
      <c r="G113" s="1"/>
      <c r="H113" s="1"/>
      <c r="I113" s="1"/>
      <c r="J113" s="1"/>
      <c r="K113" s="1"/>
      <c r="L113" s="1"/>
    </row>
    <row r="114" spans="1:12" ht="14.4" customHeight="1">
      <c r="A114" s="7"/>
      <c r="B114" s="7"/>
      <c r="C114" s="7" t="s">
        <v>31</v>
      </c>
      <c r="D114" s="8"/>
      <c r="E114" s="8"/>
      <c r="F114" s="8">
        <f>SUM(F105:F113)</f>
        <v>810</v>
      </c>
      <c r="G114" s="8">
        <f>SUM(G105:G113)</f>
        <v>29.000000000000004</v>
      </c>
      <c r="H114" s="8">
        <f>SUM(H105:H113)</f>
        <v>28.8</v>
      </c>
      <c r="I114" s="8">
        <f>SUM(I105:I113)</f>
        <v>130.80000000000001</v>
      </c>
      <c r="J114" s="8">
        <f>SUM(J105:J113)</f>
        <v>897.4</v>
      </c>
      <c r="K114" s="8"/>
      <c r="L114" s="8">
        <f>SUM(L105:L113)</f>
        <v>0</v>
      </c>
    </row>
    <row r="115" spans="1:12" ht="14.4" customHeight="1" thickBot="1">
      <c r="A115" s="9"/>
      <c r="B115" s="9"/>
      <c r="C115" s="9" t="s">
        <v>41</v>
      </c>
      <c r="D115" s="10"/>
      <c r="E115" s="11"/>
      <c r="F115" s="11">
        <f>F101+F104+F114</f>
        <v>1615</v>
      </c>
      <c r="G115" s="11">
        <f>G101+G104+G114</f>
        <v>59.800000000000004</v>
      </c>
      <c r="H115" s="11">
        <f>H101+H104+H114</f>
        <v>52.9</v>
      </c>
      <c r="I115" s="11">
        <f>I101+I104+I114</f>
        <v>304.60000000000002</v>
      </c>
      <c r="J115" s="11">
        <f>J101+J104+J114</f>
        <v>1935.6</v>
      </c>
      <c r="K115" s="11"/>
      <c r="L115" s="11">
        <f>L101+L104+L114</f>
        <v>0</v>
      </c>
    </row>
    <row r="116" spans="1:12" ht="14.4" customHeight="1">
      <c r="A116" s="3">
        <v>2</v>
      </c>
      <c r="B116" s="3">
        <v>1</v>
      </c>
      <c r="C116" s="3" t="s">
        <v>26</v>
      </c>
      <c r="D116" s="4" t="s">
        <v>27</v>
      </c>
      <c r="E116" s="16" t="s">
        <v>90</v>
      </c>
      <c r="F116" s="17">
        <v>200</v>
      </c>
      <c r="G116" s="17">
        <v>4.7</v>
      </c>
      <c r="H116" s="17">
        <v>8.4</v>
      </c>
      <c r="I116" s="17">
        <v>22</v>
      </c>
      <c r="J116" s="17">
        <v>182.1</v>
      </c>
      <c r="K116" s="19">
        <v>184</v>
      </c>
      <c r="L116" s="1"/>
    </row>
    <row r="117" spans="1:12" ht="14.4" customHeight="1">
      <c r="A117" s="5" t="s">
        <v>28</v>
      </c>
      <c r="B117" s="5" t="s">
        <v>28</v>
      </c>
      <c r="C117" s="5" t="s">
        <v>28</v>
      </c>
      <c r="D117" s="6" t="s">
        <v>126</v>
      </c>
      <c r="E117" s="20" t="s">
        <v>91</v>
      </c>
      <c r="F117" s="21">
        <v>40</v>
      </c>
      <c r="G117" s="21">
        <v>1.6</v>
      </c>
      <c r="H117" s="21">
        <v>12.5</v>
      </c>
      <c r="I117" s="21">
        <v>10.199999999999999</v>
      </c>
      <c r="J117" s="21">
        <v>159.6</v>
      </c>
      <c r="K117" s="23">
        <v>1</v>
      </c>
      <c r="L117" s="1"/>
    </row>
    <row r="118" spans="1:12" ht="14.4" customHeight="1">
      <c r="A118" s="5" t="s">
        <v>28</v>
      </c>
      <c r="B118" s="5" t="s">
        <v>28</v>
      </c>
      <c r="C118" s="5" t="s">
        <v>28</v>
      </c>
      <c r="D118" s="4" t="s">
        <v>29</v>
      </c>
      <c r="E118" s="20" t="s">
        <v>92</v>
      </c>
      <c r="F118" s="21">
        <v>200</v>
      </c>
      <c r="G118" s="21">
        <v>3.3</v>
      </c>
      <c r="H118" s="21">
        <v>3.1</v>
      </c>
      <c r="I118" s="21">
        <v>26.5</v>
      </c>
      <c r="J118" s="21">
        <v>148</v>
      </c>
      <c r="K118" s="23">
        <v>379</v>
      </c>
      <c r="L118" s="1"/>
    </row>
    <row r="119" spans="1:12" ht="14.4" customHeight="1">
      <c r="A119" s="5" t="s">
        <v>28</v>
      </c>
      <c r="B119" s="5" t="s">
        <v>28</v>
      </c>
      <c r="C119" s="5" t="s">
        <v>28</v>
      </c>
      <c r="D119" s="4" t="s">
        <v>40</v>
      </c>
      <c r="E119" s="20" t="s">
        <v>74</v>
      </c>
      <c r="F119" s="21">
        <v>20</v>
      </c>
      <c r="G119" s="22">
        <v>1.3</v>
      </c>
      <c r="H119" s="22">
        <v>0.2</v>
      </c>
      <c r="I119" s="22">
        <v>8.5</v>
      </c>
      <c r="J119" s="22">
        <v>40.799999999999997</v>
      </c>
      <c r="K119" s="23"/>
      <c r="L119" s="1"/>
    </row>
    <row r="120" spans="1:12" ht="14.4" customHeight="1">
      <c r="A120" s="5" t="s">
        <v>28</v>
      </c>
      <c r="B120" s="5" t="s">
        <v>28</v>
      </c>
      <c r="C120" s="5" t="s">
        <v>28</v>
      </c>
      <c r="D120" s="4" t="s">
        <v>39</v>
      </c>
      <c r="E120" s="20" t="s">
        <v>75</v>
      </c>
      <c r="F120" s="21">
        <v>40</v>
      </c>
      <c r="G120" s="22">
        <v>3</v>
      </c>
      <c r="H120" s="22">
        <v>0.2</v>
      </c>
      <c r="I120" s="22">
        <v>19.5</v>
      </c>
      <c r="J120" s="22">
        <v>91.9</v>
      </c>
      <c r="K120" s="23"/>
      <c r="L120" s="1"/>
    </row>
    <row r="121" spans="1:12" ht="14.4" customHeight="1">
      <c r="A121" s="5" t="s">
        <v>28</v>
      </c>
      <c r="B121" s="5" t="s">
        <v>28</v>
      </c>
      <c r="C121" s="5" t="s">
        <v>28</v>
      </c>
      <c r="D121" s="6"/>
      <c r="E121" s="1"/>
      <c r="F121" s="1"/>
      <c r="G121" s="1"/>
      <c r="H121" s="1"/>
      <c r="I121" s="1"/>
      <c r="J121" s="1"/>
      <c r="K121" s="1"/>
      <c r="L121" s="1"/>
    </row>
    <row r="122" spans="1:12" ht="14.4" customHeight="1">
      <c r="A122" s="5" t="s">
        <v>28</v>
      </c>
      <c r="B122" s="5" t="s">
        <v>28</v>
      </c>
      <c r="C122" s="5" t="s">
        <v>28</v>
      </c>
      <c r="D122" s="6"/>
      <c r="E122" s="1"/>
      <c r="F122" s="1"/>
      <c r="G122" s="1"/>
      <c r="H122" s="1"/>
      <c r="I122" s="1"/>
      <c r="J122" s="1"/>
      <c r="K122" s="1"/>
      <c r="L122" s="1"/>
    </row>
    <row r="123" spans="1:12" ht="14.4" customHeight="1">
      <c r="A123" s="7"/>
      <c r="B123" s="7"/>
      <c r="C123" s="7" t="s">
        <v>31</v>
      </c>
      <c r="D123" s="8"/>
      <c r="E123" s="8"/>
      <c r="F123" s="8">
        <f>SUM(F116:F122)</f>
        <v>500</v>
      </c>
      <c r="G123" s="8">
        <f>SUM(G116:G122)</f>
        <v>13.900000000000002</v>
      </c>
      <c r="H123" s="8">
        <f>SUM(H116:H122)</f>
        <v>24.4</v>
      </c>
      <c r="I123" s="8">
        <f>SUM(I116:I122)</f>
        <v>86.7</v>
      </c>
      <c r="J123" s="8">
        <f>SUM(J116:J122)</f>
        <v>622.4</v>
      </c>
      <c r="K123" s="8"/>
      <c r="L123" s="8">
        <f>SUM(L116:L122)</f>
        <v>0</v>
      </c>
    </row>
    <row r="124" spans="1:12" ht="14.4" customHeight="1">
      <c r="A124" s="3">
        <v>2</v>
      </c>
      <c r="B124" s="3">
        <v>1</v>
      </c>
      <c r="C124" s="3" t="s">
        <v>32</v>
      </c>
      <c r="D124" s="4" t="s">
        <v>30</v>
      </c>
      <c r="E124" s="36" t="s">
        <v>98</v>
      </c>
      <c r="F124" s="41">
        <v>200</v>
      </c>
      <c r="G124" s="38">
        <v>0.8</v>
      </c>
      <c r="H124" s="38">
        <v>0.2</v>
      </c>
      <c r="I124" s="38">
        <v>7.5</v>
      </c>
      <c r="J124" s="38">
        <v>38</v>
      </c>
      <c r="K124" s="42"/>
      <c r="L124" s="1"/>
    </row>
    <row r="125" spans="1:12" ht="14.4" customHeight="1">
      <c r="A125" s="5" t="s">
        <v>28</v>
      </c>
      <c r="B125" s="5" t="s">
        <v>28</v>
      </c>
      <c r="C125" s="5" t="s">
        <v>28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4.4" customHeight="1">
      <c r="A126" s="7"/>
      <c r="B126" s="7"/>
      <c r="C126" s="7" t="s">
        <v>31</v>
      </c>
      <c r="D126" s="8"/>
      <c r="E126" s="8"/>
      <c r="F126" s="8">
        <f>SUM(F124:F125)</f>
        <v>200</v>
      </c>
      <c r="G126" s="8">
        <f>SUM(G124:G125)</f>
        <v>0.8</v>
      </c>
      <c r="H126" s="8">
        <f>SUM(H124:H125)</f>
        <v>0.2</v>
      </c>
      <c r="I126" s="8">
        <f>SUM(I124:I125)</f>
        <v>7.5</v>
      </c>
      <c r="J126" s="8">
        <f>SUM(J124:J125)</f>
        <v>38</v>
      </c>
      <c r="K126" s="8"/>
      <c r="L126" s="8">
        <f>SUM(L124:L125)</f>
        <v>0</v>
      </c>
    </row>
    <row r="127" spans="1:12" ht="14.4" customHeight="1">
      <c r="A127" s="3">
        <v>2</v>
      </c>
      <c r="B127" s="3">
        <v>1</v>
      </c>
      <c r="C127" s="3" t="s">
        <v>34</v>
      </c>
      <c r="D127" s="4" t="s">
        <v>35</v>
      </c>
      <c r="E127" s="20" t="s">
        <v>93</v>
      </c>
      <c r="F127" s="21">
        <v>100</v>
      </c>
      <c r="G127" s="21">
        <v>1.5</v>
      </c>
      <c r="H127" s="21">
        <v>5.0999999999999996</v>
      </c>
      <c r="I127" s="21">
        <v>8.9</v>
      </c>
      <c r="J127" s="21">
        <v>88.4</v>
      </c>
      <c r="K127" s="23">
        <v>35</v>
      </c>
      <c r="L127" s="1"/>
    </row>
    <row r="128" spans="1:12" ht="14.4" customHeight="1">
      <c r="A128" s="5" t="s">
        <v>28</v>
      </c>
      <c r="B128" s="5" t="s">
        <v>28</v>
      </c>
      <c r="C128" s="5" t="s">
        <v>28</v>
      </c>
      <c r="D128" s="4" t="s">
        <v>36</v>
      </c>
      <c r="E128" s="20" t="s">
        <v>94</v>
      </c>
      <c r="F128" s="21">
        <v>200</v>
      </c>
      <c r="G128" s="21">
        <v>10.1</v>
      </c>
      <c r="H128" s="21">
        <v>10.4</v>
      </c>
      <c r="I128" s="21">
        <v>16.8</v>
      </c>
      <c r="J128" s="21">
        <v>201.9</v>
      </c>
      <c r="K128" s="23">
        <v>119</v>
      </c>
      <c r="L128" s="1"/>
    </row>
    <row r="129" spans="1:12" ht="14.4" customHeight="1">
      <c r="A129" s="5" t="s">
        <v>28</v>
      </c>
      <c r="B129" s="5" t="s">
        <v>28</v>
      </c>
      <c r="C129" s="5" t="s">
        <v>28</v>
      </c>
      <c r="D129" s="4" t="s">
        <v>37</v>
      </c>
      <c r="E129" s="20" t="s">
        <v>96</v>
      </c>
      <c r="F129" s="21">
        <v>120</v>
      </c>
      <c r="G129" s="21">
        <v>18.2</v>
      </c>
      <c r="H129" s="21">
        <v>31.8</v>
      </c>
      <c r="I129" s="21">
        <v>7.5</v>
      </c>
      <c r="J129" s="21">
        <v>389.4</v>
      </c>
      <c r="K129" s="23">
        <v>283</v>
      </c>
      <c r="L129" s="1"/>
    </row>
    <row r="130" spans="1:12" ht="14.4" customHeight="1">
      <c r="A130" s="5" t="s">
        <v>28</v>
      </c>
      <c r="B130" s="5" t="s">
        <v>28</v>
      </c>
      <c r="C130" s="5" t="s">
        <v>28</v>
      </c>
      <c r="D130" s="4" t="s">
        <v>38</v>
      </c>
      <c r="E130" s="20" t="s">
        <v>95</v>
      </c>
      <c r="F130" s="21">
        <v>150</v>
      </c>
      <c r="G130" s="21">
        <v>5.4</v>
      </c>
      <c r="H130" s="21">
        <v>4.5999999999999996</v>
      </c>
      <c r="I130" s="21">
        <v>30.7</v>
      </c>
      <c r="J130" s="21">
        <v>186.8</v>
      </c>
      <c r="K130" s="23">
        <v>209</v>
      </c>
      <c r="L130" s="1"/>
    </row>
    <row r="131" spans="1:12" ht="14.4" customHeight="1">
      <c r="A131" s="5" t="s">
        <v>28</v>
      </c>
      <c r="B131" s="5" t="s">
        <v>28</v>
      </c>
      <c r="C131" s="5" t="s">
        <v>28</v>
      </c>
      <c r="D131" s="4" t="s">
        <v>33</v>
      </c>
      <c r="E131" s="20" t="s">
        <v>97</v>
      </c>
      <c r="F131" s="39">
        <v>200</v>
      </c>
      <c r="G131" s="22">
        <v>0</v>
      </c>
      <c r="H131" s="22">
        <v>0</v>
      </c>
      <c r="I131" s="22">
        <v>29.3</v>
      </c>
      <c r="J131" s="22">
        <v>117.2</v>
      </c>
      <c r="K131" s="40">
        <v>354</v>
      </c>
      <c r="L131" s="1"/>
    </row>
    <row r="132" spans="1:12" ht="14.4" customHeight="1">
      <c r="A132" s="5" t="s">
        <v>28</v>
      </c>
      <c r="B132" s="5" t="s">
        <v>28</v>
      </c>
      <c r="C132" s="5" t="s">
        <v>28</v>
      </c>
      <c r="D132" s="4" t="s">
        <v>39</v>
      </c>
      <c r="E132" s="20" t="s">
        <v>75</v>
      </c>
      <c r="F132" s="39">
        <v>60</v>
      </c>
      <c r="G132" s="22">
        <v>4.4000000000000004</v>
      </c>
      <c r="H132" s="22">
        <v>0.4</v>
      </c>
      <c r="I132" s="22">
        <v>29.2</v>
      </c>
      <c r="J132" s="22">
        <v>137.80000000000001</v>
      </c>
      <c r="K132" s="40"/>
      <c r="L132" s="1"/>
    </row>
    <row r="133" spans="1:12" ht="14.4" customHeight="1">
      <c r="A133" s="5" t="s">
        <v>28</v>
      </c>
      <c r="B133" s="5" t="s">
        <v>28</v>
      </c>
      <c r="C133" s="5" t="s">
        <v>28</v>
      </c>
      <c r="D133" s="4" t="s">
        <v>40</v>
      </c>
      <c r="E133" s="20" t="s">
        <v>74</v>
      </c>
      <c r="F133" s="39">
        <v>40</v>
      </c>
      <c r="G133" s="22">
        <v>2.7</v>
      </c>
      <c r="H133" s="22">
        <v>0.4</v>
      </c>
      <c r="I133" s="22">
        <v>17</v>
      </c>
      <c r="J133" s="22">
        <v>81.599999999999994</v>
      </c>
      <c r="K133" s="40"/>
      <c r="L133" s="1"/>
    </row>
    <row r="134" spans="1:12" ht="14.4" customHeight="1">
      <c r="A134" s="5" t="s">
        <v>28</v>
      </c>
      <c r="B134" s="5" t="s">
        <v>28</v>
      </c>
      <c r="C134" s="5" t="s">
        <v>28</v>
      </c>
      <c r="D134" s="6"/>
      <c r="E134" s="20"/>
      <c r="F134" s="21"/>
      <c r="G134" s="21"/>
      <c r="H134" s="21"/>
      <c r="I134" s="21"/>
      <c r="J134" s="21"/>
      <c r="K134" s="23"/>
      <c r="L134" s="1"/>
    </row>
    <row r="135" spans="1:12" ht="14.4" customHeight="1">
      <c r="A135" s="5" t="s">
        <v>28</v>
      </c>
      <c r="B135" s="5" t="s">
        <v>28</v>
      </c>
      <c r="C135" s="5" t="s">
        <v>28</v>
      </c>
      <c r="D135" s="6"/>
      <c r="E135" s="1"/>
      <c r="F135" s="1"/>
      <c r="G135" s="1"/>
      <c r="H135" s="1"/>
      <c r="I135" s="1"/>
      <c r="J135" s="1"/>
      <c r="K135" s="1"/>
      <c r="L135" s="1"/>
    </row>
    <row r="136" spans="1:12" ht="14.4" customHeight="1">
      <c r="A136" s="7"/>
      <c r="B136" s="7"/>
      <c r="C136" s="7" t="s">
        <v>31</v>
      </c>
      <c r="D136" s="8"/>
      <c r="E136" s="8"/>
      <c r="F136" s="8">
        <f>SUM(F127:F135)</f>
        <v>870</v>
      </c>
      <c r="G136" s="8">
        <f>SUM(G127:G135)</f>
        <v>42.3</v>
      </c>
      <c r="H136" s="8">
        <f>SUM(H127:H135)</f>
        <v>52.699999999999996</v>
      </c>
      <c r="I136" s="8">
        <f>SUM(I127:I135)</f>
        <v>139.4</v>
      </c>
      <c r="J136" s="8">
        <f>SUM(J127:J135)</f>
        <v>1203.0999999999999</v>
      </c>
      <c r="K136" s="8"/>
      <c r="L136" s="8">
        <f>SUM(L127:L135)</f>
        <v>0</v>
      </c>
    </row>
    <row r="137" spans="1:12" ht="14.4" customHeight="1" thickBot="1">
      <c r="A137" s="9"/>
      <c r="B137" s="9"/>
      <c r="C137" s="9" t="s">
        <v>41</v>
      </c>
      <c r="D137" s="10"/>
      <c r="E137" s="11"/>
      <c r="F137" s="11">
        <f>F123+F126+F136</f>
        <v>1570</v>
      </c>
      <c r="G137" s="11">
        <f>G123+G126+G136</f>
        <v>57</v>
      </c>
      <c r="H137" s="11">
        <f>H123+H126+H136</f>
        <v>77.3</v>
      </c>
      <c r="I137" s="11">
        <f>I123+I126+I136</f>
        <v>233.60000000000002</v>
      </c>
      <c r="J137" s="11">
        <f>J123+J126+J136</f>
        <v>1863.5</v>
      </c>
      <c r="K137" s="11"/>
      <c r="L137" s="11">
        <f>L123+L126+L136</f>
        <v>0</v>
      </c>
    </row>
    <row r="138" spans="1:12" ht="14.4" customHeight="1">
      <c r="A138" s="3">
        <v>2</v>
      </c>
      <c r="B138" s="3">
        <v>2</v>
      </c>
      <c r="C138" s="3" t="s">
        <v>26</v>
      </c>
      <c r="D138" s="4" t="s">
        <v>27</v>
      </c>
      <c r="E138" s="16" t="s">
        <v>99</v>
      </c>
      <c r="F138" s="17">
        <v>200</v>
      </c>
      <c r="G138" s="18">
        <v>5.4</v>
      </c>
      <c r="H138" s="18">
        <v>8.5</v>
      </c>
      <c r="I138" s="18">
        <v>25.9</v>
      </c>
      <c r="J138" s="18">
        <v>202.3</v>
      </c>
      <c r="K138" s="19">
        <v>184</v>
      </c>
      <c r="L138" s="1"/>
    </row>
    <row r="139" spans="1:12" ht="14.4" customHeight="1">
      <c r="A139" s="5" t="s">
        <v>28</v>
      </c>
      <c r="B139" s="5" t="s">
        <v>28</v>
      </c>
      <c r="C139" s="5" t="s">
        <v>28</v>
      </c>
      <c r="D139" s="6" t="s">
        <v>126</v>
      </c>
      <c r="E139" s="20" t="s">
        <v>100</v>
      </c>
      <c r="F139" s="21">
        <v>40</v>
      </c>
      <c r="G139" s="22">
        <v>1.7</v>
      </c>
      <c r="H139" s="22">
        <v>0.1</v>
      </c>
      <c r="I139" s="22">
        <v>24.6</v>
      </c>
      <c r="J139" s="22">
        <v>104.2</v>
      </c>
      <c r="K139" s="23">
        <v>2</v>
      </c>
      <c r="L139" s="1"/>
    </row>
    <row r="140" spans="1:12" ht="14.4" customHeight="1">
      <c r="A140" s="5" t="s">
        <v>28</v>
      </c>
      <c r="B140" s="5" t="s">
        <v>28</v>
      </c>
      <c r="C140" s="5" t="s">
        <v>28</v>
      </c>
      <c r="D140" s="4" t="s">
        <v>29</v>
      </c>
      <c r="E140" s="20" t="s">
        <v>101</v>
      </c>
      <c r="F140" s="21">
        <v>200</v>
      </c>
      <c r="G140" s="22">
        <v>3.8</v>
      </c>
      <c r="H140" s="22">
        <v>3.7</v>
      </c>
      <c r="I140" s="22">
        <v>24.3</v>
      </c>
      <c r="J140" s="22">
        <v>146.80000000000001</v>
      </c>
      <c r="K140" s="23">
        <v>433</v>
      </c>
      <c r="L140" s="1"/>
    </row>
    <row r="141" spans="1:12" ht="14.4" customHeight="1">
      <c r="A141" s="5" t="s">
        <v>28</v>
      </c>
      <c r="B141" s="5" t="s">
        <v>28</v>
      </c>
      <c r="C141" s="5" t="s">
        <v>28</v>
      </c>
      <c r="D141" s="4" t="s">
        <v>40</v>
      </c>
      <c r="E141" s="20" t="s">
        <v>74</v>
      </c>
      <c r="F141" s="21">
        <v>20</v>
      </c>
      <c r="G141" s="22">
        <v>1.3</v>
      </c>
      <c r="H141" s="22">
        <v>0.2</v>
      </c>
      <c r="I141" s="22">
        <v>8.5</v>
      </c>
      <c r="J141" s="22">
        <v>40.799999999999997</v>
      </c>
      <c r="K141" s="23"/>
      <c r="L141" s="1"/>
    </row>
    <row r="142" spans="1:12" ht="14.4" customHeight="1">
      <c r="A142" s="5" t="s">
        <v>28</v>
      </c>
      <c r="B142" s="5" t="s">
        <v>28</v>
      </c>
      <c r="C142" s="5" t="s">
        <v>28</v>
      </c>
      <c r="D142" s="4" t="s">
        <v>39</v>
      </c>
      <c r="E142" s="20" t="s">
        <v>75</v>
      </c>
      <c r="F142" s="21">
        <v>40</v>
      </c>
      <c r="G142" s="22">
        <v>3</v>
      </c>
      <c r="H142" s="22">
        <v>0.2</v>
      </c>
      <c r="I142" s="22">
        <v>19.5</v>
      </c>
      <c r="J142" s="22">
        <v>91.9</v>
      </c>
      <c r="K142" s="23"/>
      <c r="L142" s="1"/>
    </row>
    <row r="143" spans="1:12" ht="14.4" customHeight="1">
      <c r="A143" s="5" t="s">
        <v>28</v>
      </c>
      <c r="B143" s="5" t="s">
        <v>28</v>
      </c>
      <c r="C143" s="5" t="s">
        <v>28</v>
      </c>
      <c r="D143" s="6"/>
      <c r="E143" s="1"/>
      <c r="F143" s="1"/>
      <c r="G143" s="1"/>
      <c r="H143" s="1"/>
      <c r="I143" s="1"/>
      <c r="J143" s="1"/>
      <c r="K143" s="1"/>
      <c r="L143" s="1"/>
    </row>
    <row r="144" spans="1:12" ht="14.4" customHeight="1">
      <c r="A144" s="5" t="s">
        <v>28</v>
      </c>
      <c r="B144" s="5" t="s">
        <v>28</v>
      </c>
      <c r="C144" s="5" t="s">
        <v>28</v>
      </c>
      <c r="D144" s="6"/>
      <c r="E144" s="1"/>
      <c r="F144" s="1"/>
      <c r="G144" s="1"/>
      <c r="H144" s="1"/>
      <c r="I144" s="1"/>
      <c r="J144" s="1"/>
      <c r="K144" s="1"/>
      <c r="L144" s="1"/>
    </row>
    <row r="145" spans="1:12" ht="14.4" customHeight="1">
      <c r="A145" s="7"/>
      <c r="B145" s="7"/>
      <c r="C145" s="7" t="s">
        <v>31</v>
      </c>
      <c r="D145" s="8"/>
      <c r="E145" s="8"/>
      <c r="F145" s="8">
        <f>SUM(F138:F144)</f>
        <v>500</v>
      </c>
      <c r="G145" s="8">
        <f>SUM(G138:G144)</f>
        <v>15.200000000000001</v>
      </c>
      <c r="H145" s="8">
        <f>SUM(H138:H144)</f>
        <v>12.7</v>
      </c>
      <c r="I145" s="8">
        <f>SUM(I138:I144)</f>
        <v>102.8</v>
      </c>
      <c r="J145" s="8">
        <f>SUM(J138:J144)</f>
        <v>586</v>
      </c>
      <c r="K145" s="8"/>
      <c r="L145" s="8">
        <f>SUM(L138:L144)</f>
        <v>0</v>
      </c>
    </row>
    <row r="146" spans="1:12" ht="14.4" customHeight="1">
      <c r="A146" s="3">
        <v>2</v>
      </c>
      <c r="B146" s="3">
        <v>2</v>
      </c>
      <c r="C146" s="3" t="s">
        <v>32</v>
      </c>
      <c r="D146" s="1" t="s">
        <v>33</v>
      </c>
      <c r="E146" s="36" t="s">
        <v>67</v>
      </c>
      <c r="F146" s="37">
        <v>200</v>
      </c>
      <c r="G146" s="37">
        <v>1</v>
      </c>
      <c r="H146" s="37">
        <v>0.2</v>
      </c>
      <c r="I146" s="37">
        <v>19.600000000000001</v>
      </c>
      <c r="J146" s="37">
        <v>83.4</v>
      </c>
      <c r="K146" s="24">
        <v>389</v>
      </c>
      <c r="L146" s="1"/>
    </row>
    <row r="147" spans="1:12" ht="14.4" customHeight="1">
      <c r="A147" s="5" t="s">
        <v>28</v>
      </c>
      <c r="B147" s="5" t="s">
        <v>28</v>
      </c>
      <c r="C147" s="5" t="s">
        <v>28</v>
      </c>
      <c r="D147" t="s">
        <v>125</v>
      </c>
      <c r="E147" s="36" t="s">
        <v>102</v>
      </c>
      <c r="F147" s="37">
        <v>50</v>
      </c>
      <c r="G147" s="37">
        <v>1.4</v>
      </c>
      <c r="H147" s="37">
        <v>1.7</v>
      </c>
      <c r="I147" s="37">
        <v>38.700000000000003</v>
      </c>
      <c r="J147" s="37">
        <v>177</v>
      </c>
      <c r="K147" s="24"/>
      <c r="L147" s="1"/>
    </row>
    <row r="148" spans="1:12" ht="14.4" customHeight="1">
      <c r="A148" s="7"/>
      <c r="B148" s="7"/>
      <c r="C148" s="7" t="s">
        <v>31</v>
      </c>
      <c r="D148" s="8"/>
      <c r="E148" s="8"/>
      <c r="F148" s="8">
        <f>SUM(F146:F147)</f>
        <v>250</v>
      </c>
      <c r="G148" s="8">
        <f>SUM(G146:G147)</f>
        <v>2.4</v>
      </c>
      <c r="H148" s="8">
        <f>SUM(H146:H147)</f>
        <v>1.9</v>
      </c>
      <c r="I148" s="8">
        <f>SUM(I146:I147)</f>
        <v>58.300000000000004</v>
      </c>
      <c r="J148" s="8">
        <f>SUM(J146:J147)</f>
        <v>260.39999999999998</v>
      </c>
      <c r="K148" s="8"/>
      <c r="L148" s="8">
        <f>SUM(L146:L147)</f>
        <v>0</v>
      </c>
    </row>
    <row r="149" spans="1:12" ht="14.4" customHeight="1">
      <c r="A149" s="3">
        <v>2</v>
      </c>
      <c r="B149" s="3">
        <v>2</v>
      </c>
      <c r="C149" s="3" t="s">
        <v>34</v>
      </c>
      <c r="D149" s="4" t="s">
        <v>35</v>
      </c>
      <c r="E149" s="20" t="s">
        <v>103</v>
      </c>
      <c r="F149" s="21">
        <v>60</v>
      </c>
      <c r="G149" s="22">
        <v>0.5</v>
      </c>
      <c r="H149" s="22">
        <v>6.1</v>
      </c>
      <c r="I149" s="22">
        <v>1.6</v>
      </c>
      <c r="J149" s="22">
        <v>62.6</v>
      </c>
      <c r="K149" s="23">
        <v>19</v>
      </c>
      <c r="L149" s="1"/>
    </row>
    <row r="150" spans="1:12" ht="14.4" customHeight="1">
      <c r="A150" s="5" t="s">
        <v>28</v>
      </c>
      <c r="B150" s="5" t="s">
        <v>28</v>
      </c>
      <c r="C150" s="5" t="s">
        <v>28</v>
      </c>
      <c r="D150" s="4" t="s">
        <v>36</v>
      </c>
      <c r="E150" s="20" t="s">
        <v>104</v>
      </c>
      <c r="F150" s="21">
        <v>200</v>
      </c>
      <c r="G150" s="22">
        <v>6.9</v>
      </c>
      <c r="H150" s="22">
        <v>10.199999999999999</v>
      </c>
      <c r="I150" s="22">
        <v>8.9</v>
      </c>
      <c r="J150" s="22">
        <v>155.5</v>
      </c>
      <c r="K150" s="23">
        <v>95</v>
      </c>
      <c r="L150" s="1"/>
    </row>
    <row r="151" spans="1:12" ht="14.4" customHeight="1">
      <c r="A151" s="5" t="s">
        <v>28</v>
      </c>
      <c r="B151" s="5" t="s">
        <v>28</v>
      </c>
      <c r="C151" s="5" t="s">
        <v>28</v>
      </c>
      <c r="D151" s="4" t="s">
        <v>37</v>
      </c>
      <c r="E151" s="20" t="s">
        <v>105</v>
      </c>
      <c r="F151" s="21">
        <v>120</v>
      </c>
      <c r="G151" s="22">
        <v>18.899999999999999</v>
      </c>
      <c r="H151" s="22">
        <v>22.9</v>
      </c>
      <c r="I151" s="22">
        <v>7.3</v>
      </c>
      <c r="J151" s="22">
        <v>310.60000000000002</v>
      </c>
      <c r="K151" s="23">
        <v>271</v>
      </c>
      <c r="L151" s="1"/>
    </row>
    <row r="152" spans="1:12" ht="14.4" customHeight="1">
      <c r="A152" s="5" t="s">
        <v>28</v>
      </c>
      <c r="B152" s="5" t="s">
        <v>28</v>
      </c>
      <c r="C152" s="5" t="s">
        <v>28</v>
      </c>
      <c r="D152" s="4" t="s">
        <v>38</v>
      </c>
      <c r="E152" s="20" t="s">
        <v>71</v>
      </c>
      <c r="F152" s="21">
        <v>150</v>
      </c>
      <c r="G152" s="22">
        <v>3.6</v>
      </c>
      <c r="H152" s="22">
        <v>4.5999999999999996</v>
      </c>
      <c r="I152" s="22">
        <v>37.6</v>
      </c>
      <c r="J152" s="22">
        <v>205.2</v>
      </c>
      <c r="K152" s="23">
        <v>323</v>
      </c>
      <c r="L152" s="1"/>
    </row>
    <row r="153" spans="1:12" ht="14.4" customHeight="1">
      <c r="A153" s="5" t="s">
        <v>28</v>
      </c>
      <c r="B153" s="5" t="s">
        <v>28</v>
      </c>
      <c r="C153" s="5" t="s">
        <v>28</v>
      </c>
      <c r="D153" s="4" t="s">
        <v>33</v>
      </c>
      <c r="E153" s="20" t="s">
        <v>106</v>
      </c>
      <c r="F153" s="21">
        <v>200</v>
      </c>
      <c r="G153" s="22">
        <v>0.2</v>
      </c>
      <c r="H153" s="22">
        <v>0</v>
      </c>
      <c r="I153" s="22">
        <v>16.100000000000001</v>
      </c>
      <c r="J153" s="22">
        <v>65.400000000000006</v>
      </c>
      <c r="K153" s="23">
        <v>431</v>
      </c>
      <c r="L153" s="1"/>
    </row>
    <row r="154" spans="1:12" ht="14.4" customHeight="1">
      <c r="A154" s="5" t="s">
        <v>28</v>
      </c>
      <c r="B154" s="5" t="s">
        <v>28</v>
      </c>
      <c r="C154" s="5" t="s">
        <v>28</v>
      </c>
      <c r="D154" s="4" t="s">
        <v>39</v>
      </c>
      <c r="E154" s="20" t="s">
        <v>75</v>
      </c>
      <c r="F154" s="39">
        <v>60</v>
      </c>
      <c r="G154" s="22">
        <v>4.4000000000000004</v>
      </c>
      <c r="H154" s="22">
        <v>0.4</v>
      </c>
      <c r="I154" s="22">
        <v>29.2</v>
      </c>
      <c r="J154" s="22">
        <v>137.80000000000001</v>
      </c>
      <c r="K154" s="40"/>
      <c r="L154" s="1"/>
    </row>
    <row r="155" spans="1:12" ht="14.4" customHeight="1">
      <c r="A155" s="5" t="s">
        <v>28</v>
      </c>
      <c r="B155" s="5" t="s">
        <v>28</v>
      </c>
      <c r="C155" s="5" t="s">
        <v>28</v>
      </c>
      <c r="D155" s="4" t="s">
        <v>40</v>
      </c>
      <c r="E155" s="20" t="s">
        <v>74</v>
      </c>
      <c r="F155" s="39">
        <v>40</v>
      </c>
      <c r="G155" s="22">
        <v>2.7</v>
      </c>
      <c r="H155" s="22">
        <v>0.4</v>
      </c>
      <c r="I155" s="22">
        <v>17</v>
      </c>
      <c r="J155" s="22">
        <v>81.599999999999994</v>
      </c>
      <c r="K155" s="40"/>
      <c r="L155" s="1"/>
    </row>
    <row r="156" spans="1:12" ht="14.4" customHeight="1">
      <c r="A156" s="5" t="s">
        <v>28</v>
      </c>
      <c r="B156" s="5" t="s">
        <v>28</v>
      </c>
      <c r="C156" s="5" t="s">
        <v>28</v>
      </c>
      <c r="D156" s="6"/>
      <c r="E156" s="20"/>
      <c r="F156" s="21"/>
      <c r="G156" s="22"/>
      <c r="H156" s="22"/>
      <c r="I156" s="22"/>
      <c r="J156" s="22"/>
      <c r="K156" s="23"/>
      <c r="L156" s="1"/>
    </row>
    <row r="157" spans="1:12" ht="14.4" customHeight="1">
      <c r="A157" s="5" t="s">
        <v>28</v>
      </c>
      <c r="B157" s="5" t="s">
        <v>28</v>
      </c>
      <c r="C157" s="5" t="s">
        <v>28</v>
      </c>
      <c r="D157" s="6"/>
      <c r="E157" s="1"/>
      <c r="F157" s="1"/>
      <c r="G157" s="1"/>
      <c r="H157" s="1"/>
      <c r="I157" s="1"/>
      <c r="J157" s="1"/>
      <c r="K157" s="1"/>
      <c r="L157" s="1"/>
    </row>
    <row r="158" spans="1:12" ht="14.4" customHeight="1">
      <c r="A158" s="7"/>
      <c r="B158" s="7"/>
      <c r="C158" s="7" t="s">
        <v>31</v>
      </c>
      <c r="D158" s="8"/>
      <c r="E158" s="8"/>
      <c r="F158" s="8">
        <f>SUM(F149:F157)</f>
        <v>830</v>
      </c>
      <c r="G158" s="8">
        <f>SUM(G149:G157)</f>
        <v>37.200000000000003</v>
      </c>
      <c r="H158" s="8">
        <f>SUM(H149:H157)</f>
        <v>44.599999999999994</v>
      </c>
      <c r="I158" s="8">
        <f>SUM(I149:I157)</f>
        <v>117.7</v>
      </c>
      <c r="J158" s="8">
        <f>SUM(J149:J157)</f>
        <v>1018.7000000000002</v>
      </c>
      <c r="K158" s="8"/>
      <c r="L158" s="8">
        <f>SUM(L149:L157)</f>
        <v>0</v>
      </c>
    </row>
    <row r="159" spans="1:12" ht="14.4" customHeight="1" thickBot="1">
      <c r="A159" s="9"/>
      <c r="B159" s="9"/>
      <c r="C159" s="9" t="s">
        <v>41</v>
      </c>
      <c r="D159" s="10"/>
      <c r="E159" s="11"/>
      <c r="F159" s="11">
        <f>F145+F148+F158</f>
        <v>1580</v>
      </c>
      <c r="G159" s="11">
        <f>G145+G148+G158</f>
        <v>54.800000000000004</v>
      </c>
      <c r="H159" s="11">
        <f>H145+H148+H158</f>
        <v>59.199999999999996</v>
      </c>
      <c r="I159" s="11">
        <f>I145+I148+I158</f>
        <v>278.8</v>
      </c>
      <c r="J159" s="11">
        <f>J145+J148+J158</f>
        <v>1865.1000000000001</v>
      </c>
      <c r="K159" s="11"/>
      <c r="L159" s="11">
        <f>L145+L148+L158</f>
        <v>0</v>
      </c>
    </row>
    <row r="160" spans="1:12" ht="14.4" customHeight="1">
      <c r="A160" s="3">
        <v>2</v>
      </c>
      <c r="B160" s="3">
        <v>3</v>
      </c>
      <c r="C160" s="3" t="s">
        <v>26</v>
      </c>
      <c r="D160" s="4" t="s">
        <v>27</v>
      </c>
      <c r="E160" s="16" t="s">
        <v>107</v>
      </c>
      <c r="F160" s="17">
        <v>200</v>
      </c>
      <c r="G160" s="17">
        <v>8.1</v>
      </c>
      <c r="H160" s="17">
        <v>9.4</v>
      </c>
      <c r="I160" s="17">
        <v>39.6</v>
      </c>
      <c r="J160" s="17">
        <v>275.89999999999998</v>
      </c>
      <c r="K160" s="19">
        <v>184</v>
      </c>
      <c r="L160" s="1"/>
    </row>
    <row r="161" spans="1:12" ht="14.4" customHeight="1">
      <c r="A161" s="5" t="s">
        <v>28</v>
      </c>
      <c r="B161" s="5" t="s">
        <v>28</v>
      </c>
      <c r="C161" s="5" t="s">
        <v>28</v>
      </c>
      <c r="D161" s="6" t="s">
        <v>126</v>
      </c>
      <c r="E161" s="20" t="s">
        <v>108</v>
      </c>
      <c r="F161" s="21">
        <v>45</v>
      </c>
      <c r="G161" s="21">
        <v>6.8</v>
      </c>
      <c r="H161" s="21">
        <v>6.8</v>
      </c>
      <c r="I161" s="21">
        <v>10</v>
      </c>
      <c r="J161" s="21">
        <v>130.1</v>
      </c>
      <c r="K161" s="23">
        <v>3</v>
      </c>
      <c r="L161" s="1"/>
    </row>
    <row r="162" spans="1:12" ht="14.4" customHeight="1">
      <c r="A162" s="5" t="s">
        <v>28</v>
      </c>
      <c r="B162" s="5" t="s">
        <v>28</v>
      </c>
      <c r="C162" s="5" t="s">
        <v>28</v>
      </c>
      <c r="D162" s="4" t="s">
        <v>29</v>
      </c>
      <c r="E162" s="20" t="s">
        <v>109</v>
      </c>
      <c r="F162" s="21">
        <v>200</v>
      </c>
      <c r="G162" s="21">
        <v>3</v>
      </c>
      <c r="H162" s="21">
        <v>3.1</v>
      </c>
      <c r="I162" s="21">
        <v>19.5</v>
      </c>
      <c r="J162" s="21">
        <v>118.7</v>
      </c>
      <c r="K162" s="23">
        <v>378</v>
      </c>
      <c r="L162" s="1"/>
    </row>
    <row r="163" spans="1:12" ht="14.4" customHeight="1">
      <c r="A163" s="5" t="s">
        <v>28</v>
      </c>
      <c r="B163" s="5" t="s">
        <v>28</v>
      </c>
      <c r="C163" s="5" t="s">
        <v>28</v>
      </c>
      <c r="D163" s="4" t="s">
        <v>40</v>
      </c>
      <c r="E163" s="20" t="s">
        <v>74</v>
      </c>
      <c r="F163" s="21">
        <v>20</v>
      </c>
      <c r="G163" s="22">
        <v>1.3</v>
      </c>
      <c r="H163" s="22">
        <v>0.2</v>
      </c>
      <c r="I163" s="22">
        <v>8.5</v>
      </c>
      <c r="J163" s="22">
        <v>40.799999999999997</v>
      </c>
      <c r="K163" s="23"/>
      <c r="L163" s="1"/>
    </row>
    <row r="164" spans="1:12" ht="14.4" customHeight="1">
      <c r="A164" s="5" t="s">
        <v>28</v>
      </c>
      <c r="B164" s="5" t="s">
        <v>28</v>
      </c>
      <c r="C164" s="5" t="s">
        <v>28</v>
      </c>
      <c r="D164" s="4" t="s">
        <v>39</v>
      </c>
      <c r="E164" s="20" t="s">
        <v>75</v>
      </c>
      <c r="F164" s="21">
        <v>40</v>
      </c>
      <c r="G164" s="22">
        <v>3</v>
      </c>
      <c r="H164" s="22">
        <v>0.2</v>
      </c>
      <c r="I164" s="22">
        <v>19.5</v>
      </c>
      <c r="J164" s="22">
        <v>91.9</v>
      </c>
      <c r="K164" s="23"/>
      <c r="L164" s="1"/>
    </row>
    <row r="165" spans="1:12" ht="14.4" customHeight="1">
      <c r="A165" s="5" t="s">
        <v>28</v>
      </c>
      <c r="B165" s="5" t="s">
        <v>28</v>
      </c>
      <c r="C165" s="5" t="s">
        <v>28</v>
      </c>
      <c r="D165" s="6"/>
      <c r="E165" s="1"/>
      <c r="F165" s="1"/>
      <c r="G165" s="1"/>
      <c r="H165" s="1"/>
      <c r="I165" s="1"/>
      <c r="J165" s="1"/>
      <c r="K165" s="1"/>
      <c r="L165" s="1"/>
    </row>
    <row r="166" spans="1:12" ht="14.4" customHeight="1">
      <c r="A166" s="5" t="s">
        <v>28</v>
      </c>
      <c r="B166" s="5" t="s">
        <v>28</v>
      </c>
      <c r="C166" s="5" t="s">
        <v>28</v>
      </c>
      <c r="D166" s="6"/>
      <c r="E166" s="1"/>
      <c r="F166" s="1"/>
      <c r="G166" s="1"/>
      <c r="H166" s="1"/>
      <c r="I166" s="1"/>
      <c r="J166" s="1"/>
      <c r="K166" s="1"/>
      <c r="L166" s="1"/>
    </row>
    <row r="167" spans="1:12" ht="14.4" customHeight="1">
      <c r="A167" s="7"/>
      <c r="B167" s="7"/>
      <c r="C167" s="7" t="s">
        <v>31</v>
      </c>
      <c r="D167" s="8"/>
      <c r="E167" s="8"/>
      <c r="F167" s="8">
        <f>SUM(F160:F166)</f>
        <v>505</v>
      </c>
      <c r="G167" s="8">
        <f>SUM(G160:G166)</f>
        <v>22.2</v>
      </c>
      <c r="H167" s="8">
        <f>SUM(H160:H166)</f>
        <v>19.7</v>
      </c>
      <c r="I167" s="8">
        <f>SUM(I160:I166)</f>
        <v>97.1</v>
      </c>
      <c r="J167" s="8">
        <f>SUM(J160:J166)</f>
        <v>657.4</v>
      </c>
      <c r="K167" s="8"/>
      <c r="L167" s="8">
        <f>SUM(L160:L166)</f>
        <v>0</v>
      </c>
    </row>
    <row r="168" spans="1:12" ht="14.4" customHeight="1">
      <c r="A168" s="3">
        <v>2</v>
      </c>
      <c r="B168" s="3">
        <v>3</v>
      </c>
      <c r="C168" s="3" t="s">
        <v>32</v>
      </c>
      <c r="D168" s="4" t="s">
        <v>30</v>
      </c>
      <c r="E168" s="36" t="s">
        <v>63</v>
      </c>
      <c r="F168" s="37">
        <v>200</v>
      </c>
      <c r="G168" s="37">
        <v>0.4</v>
      </c>
      <c r="H168" s="37">
        <v>0.4</v>
      </c>
      <c r="I168" s="37">
        <v>9.8000000000000007</v>
      </c>
      <c r="J168" s="37">
        <v>47</v>
      </c>
      <c r="K168" s="24"/>
      <c r="L168" s="1"/>
    </row>
    <row r="169" spans="1:12" ht="14.4" customHeight="1">
      <c r="A169" s="5" t="s">
        <v>28</v>
      </c>
      <c r="B169" s="5" t="s">
        <v>28</v>
      </c>
      <c r="C169" s="5" t="s">
        <v>28</v>
      </c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4.4" customHeight="1">
      <c r="A170" s="7"/>
      <c r="B170" s="7"/>
      <c r="C170" s="7" t="s">
        <v>31</v>
      </c>
      <c r="D170" s="8"/>
      <c r="E170" s="8"/>
      <c r="F170" s="8">
        <f>SUM(F168:F169)</f>
        <v>200</v>
      </c>
      <c r="G170" s="8">
        <f>SUM(G168:G169)</f>
        <v>0.4</v>
      </c>
      <c r="H170" s="8">
        <f>SUM(H168:H169)</f>
        <v>0.4</v>
      </c>
      <c r="I170" s="8">
        <f>SUM(I168:I169)</f>
        <v>9.8000000000000007</v>
      </c>
      <c r="J170" s="8">
        <f>SUM(J168:J169)</f>
        <v>47</v>
      </c>
      <c r="K170" s="8"/>
      <c r="L170" s="8">
        <f>SUM(L168:L169)</f>
        <v>0</v>
      </c>
    </row>
    <row r="171" spans="1:12" ht="14.4" customHeight="1">
      <c r="A171" s="3">
        <v>2</v>
      </c>
      <c r="B171" s="3">
        <v>3</v>
      </c>
      <c r="C171" s="3" t="s">
        <v>34</v>
      </c>
      <c r="D171" s="4" t="s">
        <v>35</v>
      </c>
      <c r="E171" s="20" t="s">
        <v>78</v>
      </c>
      <c r="F171" s="21">
        <v>60</v>
      </c>
      <c r="G171" s="21">
        <v>0.6</v>
      </c>
      <c r="H171" s="21">
        <v>6.1</v>
      </c>
      <c r="I171" s="21">
        <v>2</v>
      </c>
      <c r="J171" s="21">
        <v>35.4</v>
      </c>
      <c r="K171" s="23">
        <v>22</v>
      </c>
      <c r="L171" s="1"/>
    </row>
    <row r="172" spans="1:12" ht="14.4" customHeight="1">
      <c r="A172" s="5" t="s">
        <v>28</v>
      </c>
      <c r="B172" s="5" t="s">
        <v>28</v>
      </c>
      <c r="C172" s="5" t="s">
        <v>28</v>
      </c>
      <c r="D172" s="4" t="s">
        <v>36</v>
      </c>
      <c r="E172" s="20" t="s">
        <v>110</v>
      </c>
      <c r="F172" s="21">
        <v>200</v>
      </c>
      <c r="G172" s="21">
        <v>8.9</v>
      </c>
      <c r="H172" s="21">
        <v>10.8</v>
      </c>
      <c r="I172" s="21">
        <v>21.4</v>
      </c>
      <c r="J172" s="21">
        <v>218.9</v>
      </c>
      <c r="K172" s="23">
        <v>101</v>
      </c>
      <c r="L172" s="1"/>
    </row>
    <row r="173" spans="1:12" ht="14.4" customHeight="1">
      <c r="A173" s="5" t="s">
        <v>28</v>
      </c>
      <c r="B173" s="5" t="s">
        <v>28</v>
      </c>
      <c r="C173" s="5" t="s">
        <v>28</v>
      </c>
      <c r="D173" s="4" t="s">
        <v>37</v>
      </c>
      <c r="E173" s="20" t="s">
        <v>111</v>
      </c>
      <c r="F173" s="21">
        <v>200</v>
      </c>
      <c r="G173" s="21">
        <v>21.9</v>
      </c>
      <c r="H173" s="21">
        <v>25.8</v>
      </c>
      <c r="I173" s="21">
        <v>33.9</v>
      </c>
      <c r="J173" s="21">
        <v>454.7</v>
      </c>
      <c r="K173" s="23">
        <v>265</v>
      </c>
      <c r="L173" s="1"/>
    </row>
    <row r="174" spans="1:12" ht="14.4" customHeight="1">
      <c r="A174" s="5" t="s">
        <v>28</v>
      </c>
      <c r="B174" s="5" t="s">
        <v>28</v>
      </c>
      <c r="C174" s="5" t="s">
        <v>28</v>
      </c>
      <c r="D174" s="4" t="s">
        <v>38</v>
      </c>
      <c r="E174" s="1"/>
      <c r="F174" s="1"/>
      <c r="G174" s="1"/>
      <c r="H174" s="1"/>
      <c r="I174" s="1"/>
      <c r="J174" s="1"/>
      <c r="K174" s="1"/>
      <c r="L174" s="1"/>
    </row>
    <row r="175" spans="1:12" ht="14.4" customHeight="1">
      <c r="A175" s="5" t="s">
        <v>28</v>
      </c>
      <c r="B175" s="5" t="s">
        <v>28</v>
      </c>
      <c r="C175" s="5" t="s">
        <v>28</v>
      </c>
      <c r="D175" s="4" t="s">
        <v>33</v>
      </c>
      <c r="E175" s="20" t="s">
        <v>112</v>
      </c>
      <c r="F175" s="21">
        <v>200</v>
      </c>
      <c r="G175" s="21">
        <v>0.2</v>
      </c>
      <c r="H175" s="21">
        <v>0.2</v>
      </c>
      <c r="I175" s="21">
        <v>27</v>
      </c>
      <c r="J175" s="21">
        <v>111.1</v>
      </c>
      <c r="K175" s="23">
        <v>394</v>
      </c>
      <c r="L175" s="1"/>
    </row>
    <row r="176" spans="1:12" ht="14.4" customHeight="1">
      <c r="A176" s="5" t="s">
        <v>28</v>
      </c>
      <c r="B176" s="5" t="s">
        <v>28</v>
      </c>
      <c r="C176" s="5" t="s">
        <v>28</v>
      </c>
      <c r="D176" s="4" t="s">
        <v>39</v>
      </c>
      <c r="E176" s="20" t="s">
        <v>75</v>
      </c>
      <c r="F176" s="39">
        <v>60</v>
      </c>
      <c r="G176" s="22">
        <v>4.4000000000000004</v>
      </c>
      <c r="H176" s="22">
        <v>0.4</v>
      </c>
      <c r="I176" s="22">
        <v>29.2</v>
      </c>
      <c r="J176" s="22">
        <v>137.80000000000001</v>
      </c>
      <c r="K176" s="40"/>
      <c r="L176" s="1"/>
    </row>
    <row r="177" spans="1:12" ht="14.4" customHeight="1">
      <c r="A177" s="5" t="s">
        <v>28</v>
      </c>
      <c r="B177" s="5" t="s">
        <v>28</v>
      </c>
      <c r="C177" s="5" t="s">
        <v>28</v>
      </c>
      <c r="D177" s="4" t="s">
        <v>40</v>
      </c>
      <c r="E177" s="20" t="s">
        <v>74</v>
      </c>
      <c r="F177" s="39">
        <v>40</v>
      </c>
      <c r="G177" s="22">
        <v>2.7</v>
      </c>
      <c r="H177" s="22">
        <v>0.4</v>
      </c>
      <c r="I177" s="22">
        <v>17</v>
      </c>
      <c r="J177" s="22">
        <v>81.599999999999994</v>
      </c>
      <c r="K177" s="40"/>
      <c r="L177" s="1"/>
    </row>
    <row r="178" spans="1:12" ht="14.4" customHeight="1">
      <c r="A178" s="5" t="s">
        <v>28</v>
      </c>
      <c r="B178" s="5" t="s">
        <v>28</v>
      </c>
      <c r="C178" s="5" t="s">
        <v>28</v>
      </c>
      <c r="D178" s="6"/>
      <c r="E178" s="1"/>
      <c r="F178" s="1"/>
      <c r="G178" s="1"/>
      <c r="H178" s="1"/>
      <c r="I178" s="1"/>
      <c r="J178" s="1"/>
      <c r="K178" s="1"/>
      <c r="L178" s="1"/>
    </row>
    <row r="179" spans="1:12" ht="14.4" customHeight="1">
      <c r="A179" s="5" t="s">
        <v>28</v>
      </c>
      <c r="B179" s="5" t="s">
        <v>28</v>
      </c>
      <c r="C179" s="5" t="s">
        <v>28</v>
      </c>
      <c r="D179" s="6"/>
      <c r="E179" s="1"/>
      <c r="F179" s="1"/>
      <c r="G179" s="1"/>
      <c r="H179" s="1"/>
      <c r="I179" s="1"/>
      <c r="J179" s="1"/>
      <c r="K179" s="1"/>
      <c r="L179" s="1"/>
    </row>
    <row r="180" spans="1:12" ht="14.4" customHeight="1">
      <c r="A180" s="7"/>
      <c r="B180" s="7"/>
      <c r="C180" s="7" t="s">
        <v>31</v>
      </c>
      <c r="D180" s="8"/>
      <c r="E180" s="8"/>
      <c r="F180" s="8">
        <f>SUM(F171:F179)</f>
        <v>760</v>
      </c>
      <c r="G180" s="8">
        <f>SUM(G171:G179)</f>
        <v>38.700000000000003</v>
      </c>
      <c r="H180" s="8">
        <f>SUM(H171:H179)</f>
        <v>43.7</v>
      </c>
      <c r="I180" s="8">
        <f>SUM(I171:I179)</f>
        <v>130.5</v>
      </c>
      <c r="J180" s="8">
        <f>SUM(J171:J179)</f>
        <v>1039.5</v>
      </c>
      <c r="K180" s="8"/>
      <c r="L180" s="8">
        <f>SUM(L171:L179)</f>
        <v>0</v>
      </c>
    </row>
    <row r="181" spans="1:12" ht="14.4" customHeight="1" thickBot="1">
      <c r="A181" s="9"/>
      <c r="B181" s="9"/>
      <c r="C181" s="9" t="s">
        <v>41</v>
      </c>
      <c r="D181" s="10"/>
      <c r="E181" s="11"/>
      <c r="F181" s="11">
        <f>F167+F170+F180</f>
        <v>1465</v>
      </c>
      <c r="G181" s="11">
        <f>G167+G170+G180</f>
        <v>61.3</v>
      </c>
      <c r="H181" s="11">
        <f>H167+H170+H180</f>
        <v>63.8</v>
      </c>
      <c r="I181" s="11">
        <f>I167+I170+I180</f>
        <v>237.39999999999998</v>
      </c>
      <c r="J181" s="11">
        <f>J167+J170+J180</f>
        <v>1743.9</v>
      </c>
      <c r="K181" s="11"/>
      <c r="L181" s="11">
        <f>L167+L170+L180</f>
        <v>0</v>
      </c>
    </row>
    <row r="182" spans="1:12" ht="14.4" customHeight="1">
      <c r="A182" s="3">
        <v>2</v>
      </c>
      <c r="B182" s="3">
        <v>4</v>
      </c>
      <c r="C182" s="3" t="s">
        <v>26</v>
      </c>
      <c r="D182" s="4" t="s">
        <v>27</v>
      </c>
      <c r="E182" s="16" t="s">
        <v>113</v>
      </c>
      <c r="F182" s="17">
        <v>200</v>
      </c>
      <c r="G182" s="17">
        <v>5.8</v>
      </c>
      <c r="H182" s="17">
        <v>8.6</v>
      </c>
      <c r="I182" s="17">
        <v>29.8</v>
      </c>
      <c r="J182" s="17">
        <v>220.3</v>
      </c>
      <c r="K182" s="19">
        <v>190</v>
      </c>
      <c r="L182" s="1"/>
    </row>
    <row r="183" spans="1:12" ht="14.4" customHeight="1">
      <c r="A183" s="5" t="s">
        <v>28</v>
      </c>
      <c r="B183" s="5" t="s">
        <v>28</v>
      </c>
      <c r="C183" s="5" t="s">
        <v>28</v>
      </c>
      <c r="D183" s="6" t="s">
        <v>126</v>
      </c>
      <c r="E183" s="20" t="s">
        <v>91</v>
      </c>
      <c r="F183" s="21">
        <v>40</v>
      </c>
      <c r="G183" s="21">
        <v>1.6</v>
      </c>
      <c r="H183" s="21">
        <v>12.5</v>
      </c>
      <c r="I183" s="21">
        <v>10.199999999999999</v>
      </c>
      <c r="J183" s="21">
        <v>159.6</v>
      </c>
      <c r="K183" s="23">
        <v>1</v>
      </c>
      <c r="L183" s="1"/>
    </row>
    <row r="184" spans="1:12" ht="14.4" customHeight="1">
      <c r="A184" s="5" t="s">
        <v>28</v>
      </c>
      <c r="B184" s="5" t="s">
        <v>28</v>
      </c>
      <c r="C184" s="5" t="s">
        <v>28</v>
      </c>
      <c r="D184" s="4" t="s">
        <v>29</v>
      </c>
      <c r="E184" s="20" t="s">
        <v>114</v>
      </c>
      <c r="F184" s="21">
        <v>200</v>
      </c>
      <c r="G184" s="21">
        <v>3.3</v>
      </c>
      <c r="H184" s="21">
        <v>3.4</v>
      </c>
      <c r="I184" s="21">
        <v>24.1</v>
      </c>
      <c r="J184" s="21">
        <v>141.19999999999999</v>
      </c>
      <c r="K184" s="23">
        <v>433</v>
      </c>
      <c r="L184" s="1"/>
    </row>
    <row r="185" spans="1:12" ht="14.4" customHeight="1">
      <c r="A185" s="5" t="s">
        <v>28</v>
      </c>
      <c r="B185" s="5" t="s">
        <v>28</v>
      </c>
      <c r="C185" s="5" t="s">
        <v>28</v>
      </c>
      <c r="D185" s="4" t="s">
        <v>40</v>
      </c>
      <c r="E185" s="20" t="s">
        <v>74</v>
      </c>
      <c r="F185" s="21">
        <v>20</v>
      </c>
      <c r="G185" s="22">
        <v>1.3</v>
      </c>
      <c r="H185" s="22">
        <v>0.2</v>
      </c>
      <c r="I185" s="22">
        <v>8.5</v>
      </c>
      <c r="J185" s="22">
        <v>40.799999999999997</v>
      </c>
      <c r="K185" s="23"/>
      <c r="L185" s="1"/>
    </row>
    <row r="186" spans="1:12" ht="14.4" customHeight="1">
      <c r="A186" s="5" t="s">
        <v>28</v>
      </c>
      <c r="B186" s="5" t="s">
        <v>28</v>
      </c>
      <c r="C186" s="5" t="s">
        <v>28</v>
      </c>
      <c r="D186" s="4" t="s">
        <v>39</v>
      </c>
      <c r="E186" s="20" t="s">
        <v>75</v>
      </c>
      <c r="F186" s="21">
        <v>40</v>
      </c>
      <c r="G186" s="22">
        <v>3</v>
      </c>
      <c r="H186" s="22">
        <v>0.2</v>
      </c>
      <c r="I186" s="22">
        <v>19.5</v>
      </c>
      <c r="J186" s="22">
        <v>91.9</v>
      </c>
      <c r="K186" s="23"/>
      <c r="L186" s="1"/>
    </row>
    <row r="187" spans="1:12" ht="14.4" customHeight="1">
      <c r="A187" s="5" t="s">
        <v>28</v>
      </c>
      <c r="B187" s="5" t="s">
        <v>28</v>
      </c>
      <c r="C187" s="5" t="s">
        <v>28</v>
      </c>
      <c r="D187" s="6"/>
      <c r="E187" s="1"/>
      <c r="F187" s="1"/>
      <c r="G187" s="1"/>
      <c r="H187" s="1"/>
      <c r="I187" s="1"/>
      <c r="J187" s="1"/>
      <c r="K187" s="1"/>
      <c r="L187" s="1"/>
    </row>
    <row r="188" spans="1:12" ht="14.4" customHeight="1">
      <c r="A188" s="5" t="s">
        <v>28</v>
      </c>
      <c r="B188" s="5" t="s">
        <v>28</v>
      </c>
      <c r="C188" s="5" t="s">
        <v>28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4.4" customHeight="1">
      <c r="A189" s="7"/>
      <c r="B189" s="7"/>
      <c r="C189" s="7" t="s">
        <v>31</v>
      </c>
      <c r="D189" s="8"/>
      <c r="E189" s="8"/>
      <c r="F189" s="8">
        <f>SUM(F182:F188)</f>
        <v>500</v>
      </c>
      <c r="G189" s="8">
        <f>SUM(G182:G188)</f>
        <v>15</v>
      </c>
      <c r="H189" s="8">
        <f>SUM(H182:H188)</f>
        <v>24.9</v>
      </c>
      <c r="I189" s="8">
        <f>SUM(I182:I188)</f>
        <v>92.1</v>
      </c>
      <c r="J189" s="8">
        <f>SUM(J182:J188)</f>
        <v>653.79999999999984</v>
      </c>
      <c r="K189" s="8"/>
      <c r="L189" s="8">
        <f>SUM(L182:L188)</f>
        <v>0</v>
      </c>
    </row>
    <row r="190" spans="1:12" ht="14.4" customHeight="1">
      <c r="A190" s="3">
        <v>2</v>
      </c>
      <c r="B190" s="3">
        <v>4</v>
      </c>
      <c r="C190" s="3" t="s">
        <v>32</v>
      </c>
      <c r="D190" s="1" t="s">
        <v>33</v>
      </c>
      <c r="E190" s="36" t="s">
        <v>119</v>
      </c>
      <c r="F190" s="37">
        <v>200</v>
      </c>
      <c r="G190" s="38">
        <v>1</v>
      </c>
      <c r="H190" s="38">
        <v>0.2</v>
      </c>
      <c r="I190" s="38">
        <v>19.600000000000001</v>
      </c>
      <c r="J190" s="38">
        <v>83.4</v>
      </c>
      <c r="K190" s="24">
        <v>389</v>
      </c>
      <c r="L190" s="1"/>
    </row>
    <row r="191" spans="1:12" ht="14.4" customHeight="1">
      <c r="A191" s="5" t="s">
        <v>28</v>
      </c>
      <c r="B191" s="5" t="s">
        <v>28</v>
      </c>
      <c r="C191" s="5" t="s">
        <v>28</v>
      </c>
      <c r="D191" s="43" t="s">
        <v>125</v>
      </c>
      <c r="E191" s="36" t="s">
        <v>120</v>
      </c>
      <c r="F191" s="37">
        <v>50</v>
      </c>
      <c r="G191" s="38">
        <v>3.6</v>
      </c>
      <c r="H191" s="38">
        <v>4.5999999999999996</v>
      </c>
      <c r="I191" s="38">
        <v>35.5</v>
      </c>
      <c r="J191" s="38">
        <v>197.4</v>
      </c>
      <c r="K191" s="24"/>
      <c r="L191" s="1"/>
    </row>
    <row r="192" spans="1:12" ht="14.4" customHeight="1">
      <c r="A192" s="7"/>
      <c r="B192" s="7"/>
      <c r="C192" s="7" t="s">
        <v>31</v>
      </c>
      <c r="D192" s="8"/>
      <c r="E192" s="8"/>
      <c r="F192" s="8">
        <f>SUM(F190:F191)</f>
        <v>250</v>
      </c>
      <c r="G192" s="8">
        <f>SUM(G190:G191)</f>
        <v>4.5999999999999996</v>
      </c>
      <c r="H192" s="8">
        <f>SUM(H190:H191)</f>
        <v>4.8</v>
      </c>
      <c r="I192" s="8">
        <f>SUM(I190:I191)</f>
        <v>55.1</v>
      </c>
      <c r="J192" s="8">
        <f>SUM(J190:J191)</f>
        <v>280.8</v>
      </c>
      <c r="K192" s="8"/>
      <c r="L192" s="8">
        <f>SUM(L190:L191)</f>
        <v>0</v>
      </c>
    </row>
    <row r="193" spans="1:12" ht="14.4" customHeight="1">
      <c r="A193" s="3">
        <v>2</v>
      </c>
      <c r="B193" s="3">
        <v>4</v>
      </c>
      <c r="C193" s="3" t="s">
        <v>34</v>
      </c>
      <c r="D193" s="4" t="s">
        <v>35</v>
      </c>
      <c r="E193" s="20" t="s">
        <v>115</v>
      </c>
      <c r="F193" s="21">
        <v>60</v>
      </c>
      <c r="G193" s="21">
        <v>0.5</v>
      </c>
      <c r="H193" s="21">
        <v>0.1</v>
      </c>
      <c r="I193" s="21">
        <v>1.5</v>
      </c>
      <c r="J193" s="21">
        <v>8.4</v>
      </c>
      <c r="K193" s="23"/>
      <c r="L193" s="1"/>
    </row>
    <row r="194" spans="1:12" ht="14.4" customHeight="1">
      <c r="A194" s="5" t="s">
        <v>28</v>
      </c>
      <c r="B194" s="5" t="s">
        <v>28</v>
      </c>
      <c r="C194" s="5" t="s">
        <v>28</v>
      </c>
      <c r="D194" s="4" t="s">
        <v>36</v>
      </c>
      <c r="E194" s="20" t="s">
        <v>116</v>
      </c>
      <c r="F194" s="21">
        <v>200</v>
      </c>
      <c r="G194" s="22">
        <v>7.1</v>
      </c>
      <c r="H194" s="22">
        <v>10.199999999999999</v>
      </c>
      <c r="I194" s="22">
        <v>12.9</v>
      </c>
      <c r="J194" s="22">
        <v>171.9</v>
      </c>
      <c r="K194" s="23">
        <v>83</v>
      </c>
      <c r="L194" s="1"/>
    </row>
    <row r="195" spans="1:12" ht="14.4" customHeight="1">
      <c r="A195" s="5" t="s">
        <v>28</v>
      </c>
      <c r="B195" s="5" t="s">
        <v>28</v>
      </c>
      <c r="C195" s="5" t="s">
        <v>28</v>
      </c>
      <c r="D195" s="4" t="s">
        <v>37</v>
      </c>
      <c r="E195" s="20" t="s">
        <v>117</v>
      </c>
      <c r="F195" s="21">
        <v>90</v>
      </c>
      <c r="G195" s="22">
        <v>19.3</v>
      </c>
      <c r="H195" s="22">
        <v>32.700000000000003</v>
      </c>
      <c r="I195" s="22">
        <v>2.7</v>
      </c>
      <c r="J195" s="22">
        <v>382.1</v>
      </c>
      <c r="K195" s="23">
        <v>298</v>
      </c>
      <c r="L195" s="1"/>
    </row>
    <row r="196" spans="1:12" ht="14.4" customHeight="1">
      <c r="A196" s="5" t="s">
        <v>28</v>
      </c>
      <c r="B196" s="5" t="s">
        <v>28</v>
      </c>
      <c r="C196" s="5" t="s">
        <v>28</v>
      </c>
      <c r="D196" s="4" t="s">
        <v>38</v>
      </c>
      <c r="E196" s="20" t="s">
        <v>95</v>
      </c>
      <c r="F196" s="21">
        <v>150</v>
      </c>
      <c r="G196" s="22">
        <v>5.4</v>
      </c>
      <c r="H196" s="22">
        <v>4.5999999999999996</v>
      </c>
      <c r="I196" s="22">
        <v>30.7</v>
      </c>
      <c r="J196" s="22">
        <v>186.8</v>
      </c>
      <c r="K196" s="23">
        <v>209</v>
      </c>
      <c r="L196" s="1"/>
    </row>
    <row r="197" spans="1:12" ht="14.4" customHeight="1">
      <c r="A197" s="5" t="s">
        <v>28</v>
      </c>
      <c r="B197" s="5" t="s">
        <v>28</v>
      </c>
      <c r="C197" s="5" t="s">
        <v>28</v>
      </c>
      <c r="D197" s="4" t="s">
        <v>33</v>
      </c>
      <c r="E197" s="20" t="s">
        <v>118</v>
      </c>
      <c r="F197" s="21">
        <v>200</v>
      </c>
      <c r="G197" s="22">
        <v>0</v>
      </c>
      <c r="H197" s="22">
        <v>0</v>
      </c>
      <c r="I197" s="22">
        <v>34.5</v>
      </c>
      <c r="J197" s="22">
        <v>138.1</v>
      </c>
      <c r="K197" s="23">
        <v>405</v>
      </c>
      <c r="L197" s="1"/>
    </row>
    <row r="198" spans="1:12" ht="14.4" customHeight="1">
      <c r="A198" s="5" t="s">
        <v>28</v>
      </c>
      <c r="B198" s="5" t="s">
        <v>28</v>
      </c>
      <c r="C198" s="5" t="s">
        <v>28</v>
      </c>
      <c r="D198" s="4" t="s">
        <v>39</v>
      </c>
      <c r="E198" s="20" t="s">
        <v>75</v>
      </c>
      <c r="F198" s="39">
        <v>60</v>
      </c>
      <c r="G198" s="22">
        <v>4.4000000000000004</v>
      </c>
      <c r="H198" s="22">
        <v>0.4</v>
      </c>
      <c r="I198" s="22">
        <v>29.2</v>
      </c>
      <c r="J198" s="22">
        <v>137.80000000000001</v>
      </c>
      <c r="K198" s="40"/>
      <c r="L198" s="1"/>
    </row>
    <row r="199" spans="1:12" ht="14.4" customHeight="1">
      <c r="A199" s="5" t="s">
        <v>28</v>
      </c>
      <c r="B199" s="5" t="s">
        <v>28</v>
      </c>
      <c r="C199" s="5" t="s">
        <v>28</v>
      </c>
      <c r="D199" s="4" t="s">
        <v>40</v>
      </c>
      <c r="E199" s="20" t="s">
        <v>74</v>
      </c>
      <c r="F199" s="39">
        <v>40</v>
      </c>
      <c r="G199" s="22">
        <v>2.7</v>
      </c>
      <c r="H199" s="22">
        <v>0.4</v>
      </c>
      <c r="I199" s="22">
        <v>17</v>
      </c>
      <c r="J199" s="22">
        <v>81.599999999999994</v>
      </c>
      <c r="K199" s="40"/>
      <c r="L199" s="1"/>
    </row>
    <row r="200" spans="1:12" ht="14.4" customHeight="1">
      <c r="A200" s="5" t="s">
        <v>28</v>
      </c>
      <c r="B200" s="5" t="s">
        <v>28</v>
      </c>
      <c r="C200" s="5" t="s">
        <v>28</v>
      </c>
      <c r="D200" s="6"/>
      <c r="E200" s="20"/>
      <c r="F200" s="21"/>
      <c r="G200" s="22"/>
      <c r="H200" s="22"/>
      <c r="I200" s="22"/>
      <c r="J200" s="22"/>
      <c r="K200" s="23"/>
      <c r="L200" s="1"/>
    </row>
    <row r="201" spans="1:12" ht="14.4" customHeight="1">
      <c r="A201" s="5" t="s">
        <v>28</v>
      </c>
      <c r="B201" s="5" t="s">
        <v>28</v>
      </c>
      <c r="C201" s="5" t="s">
        <v>28</v>
      </c>
      <c r="D201" s="6"/>
      <c r="E201" s="1"/>
      <c r="F201" s="1"/>
      <c r="G201" s="1"/>
      <c r="H201" s="1"/>
      <c r="I201" s="1"/>
      <c r="J201" s="1"/>
      <c r="K201" s="1"/>
      <c r="L201" s="1"/>
    </row>
    <row r="202" spans="1:12" ht="14.4" customHeight="1">
      <c r="A202" s="7"/>
      <c r="B202" s="7"/>
      <c r="C202" s="7" t="s">
        <v>31</v>
      </c>
      <c r="D202" s="8"/>
      <c r="E202" s="8"/>
      <c r="F202" s="8">
        <f>SUM(F193:F201)</f>
        <v>800</v>
      </c>
      <c r="G202" s="8">
        <f>SUM(G193:G201)</f>
        <v>39.4</v>
      </c>
      <c r="H202" s="8">
        <f>SUM(H193:H201)</f>
        <v>48.4</v>
      </c>
      <c r="I202" s="8">
        <f>SUM(I193:I201)</f>
        <v>128.5</v>
      </c>
      <c r="J202" s="8">
        <f>SUM(J193:J201)</f>
        <v>1106.7</v>
      </c>
      <c r="K202" s="8"/>
      <c r="L202" s="8">
        <f>SUM(L193:L201)</f>
        <v>0</v>
      </c>
    </row>
    <row r="203" spans="1:12" ht="14.4" customHeight="1" thickBot="1">
      <c r="A203" s="9"/>
      <c r="B203" s="9"/>
      <c r="C203" s="9" t="s">
        <v>41</v>
      </c>
      <c r="D203" s="10"/>
      <c r="E203" s="11"/>
      <c r="F203" s="11">
        <f>F189+F192+F202</f>
        <v>1550</v>
      </c>
      <c r="G203" s="11">
        <f>G189+G192+G202</f>
        <v>59</v>
      </c>
      <c r="H203" s="11">
        <f>H189+H192+H202</f>
        <v>78.099999999999994</v>
      </c>
      <c r="I203" s="11">
        <f>I189+I192+I202</f>
        <v>275.7</v>
      </c>
      <c r="J203" s="11">
        <f>J189+J192+J202</f>
        <v>2041.3</v>
      </c>
      <c r="K203" s="11"/>
      <c r="L203" s="11">
        <f>L189+L192+L202</f>
        <v>0</v>
      </c>
    </row>
    <row r="204" spans="1:12" ht="14.4" customHeight="1">
      <c r="A204" s="3">
        <v>2</v>
      </c>
      <c r="B204" s="3">
        <v>5</v>
      </c>
      <c r="C204" s="3" t="s">
        <v>26</v>
      </c>
      <c r="D204" s="4" t="s">
        <v>27</v>
      </c>
      <c r="E204" s="16" t="s">
        <v>121</v>
      </c>
      <c r="F204" s="17">
        <v>250</v>
      </c>
      <c r="G204" s="17">
        <v>28.2</v>
      </c>
      <c r="H204" s="17">
        <v>20.3</v>
      </c>
      <c r="I204" s="17">
        <v>37</v>
      </c>
      <c r="J204" s="17">
        <v>448.5</v>
      </c>
      <c r="K204" s="19">
        <v>224</v>
      </c>
      <c r="L204" s="1"/>
    </row>
    <row r="205" spans="1:12" ht="14.4" customHeight="1">
      <c r="A205" s="5" t="s">
        <v>28</v>
      </c>
      <c r="B205" s="5" t="s">
        <v>28</v>
      </c>
      <c r="C205" s="5" t="s">
        <v>28</v>
      </c>
      <c r="D205" s="6"/>
      <c r="E205" s="20"/>
      <c r="F205" s="21"/>
      <c r="G205" s="21"/>
      <c r="H205" s="21"/>
      <c r="I205" s="21"/>
      <c r="J205" s="21"/>
      <c r="K205" s="23"/>
      <c r="L205" s="1"/>
    </row>
    <row r="206" spans="1:12" ht="14.4" customHeight="1">
      <c r="A206" s="5" t="s">
        <v>28</v>
      </c>
      <c r="B206" s="5" t="s">
        <v>28</v>
      </c>
      <c r="C206" s="5" t="s">
        <v>28</v>
      </c>
      <c r="D206" s="4" t="s">
        <v>29</v>
      </c>
      <c r="E206" s="20" t="s">
        <v>92</v>
      </c>
      <c r="F206" s="21">
        <v>200</v>
      </c>
      <c r="G206" s="21">
        <v>3.3</v>
      </c>
      <c r="H206" s="21">
        <v>3.1</v>
      </c>
      <c r="I206" s="21">
        <v>26.5</v>
      </c>
      <c r="J206" s="21">
        <v>148</v>
      </c>
      <c r="K206" s="23">
        <v>379</v>
      </c>
      <c r="L206" s="1"/>
    </row>
    <row r="207" spans="1:12" ht="14.4" customHeight="1">
      <c r="A207" s="5" t="s">
        <v>28</v>
      </c>
      <c r="B207" s="5" t="s">
        <v>28</v>
      </c>
      <c r="C207" s="5" t="s">
        <v>28</v>
      </c>
      <c r="D207" s="4" t="s">
        <v>40</v>
      </c>
      <c r="E207" s="20" t="s">
        <v>74</v>
      </c>
      <c r="F207" s="21">
        <v>20</v>
      </c>
      <c r="G207" s="22">
        <v>1.3</v>
      </c>
      <c r="H207" s="22">
        <v>0.2</v>
      </c>
      <c r="I207" s="22">
        <v>8.5</v>
      </c>
      <c r="J207" s="22">
        <v>40.799999999999997</v>
      </c>
      <c r="K207" s="23"/>
      <c r="L207" s="1"/>
    </row>
    <row r="208" spans="1:12" ht="14.4" customHeight="1">
      <c r="A208" s="5" t="s">
        <v>28</v>
      </c>
      <c r="B208" s="5" t="s">
        <v>28</v>
      </c>
      <c r="C208" s="5" t="s">
        <v>28</v>
      </c>
      <c r="D208" s="4" t="s">
        <v>39</v>
      </c>
      <c r="E208" s="20" t="s">
        <v>75</v>
      </c>
      <c r="F208" s="21">
        <v>40</v>
      </c>
      <c r="G208" s="22">
        <v>3</v>
      </c>
      <c r="H208" s="22">
        <v>0.2</v>
      </c>
      <c r="I208" s="22">
        <v>19.5</v>
      </c>
      <c r="J208" s="22">
        <v>91.9</v>
      </c>
      <c r="K208" s="23"/>
      <c r="L208" s="1"/>
    </row>
    <row r="209" spans="1:12" ht="14.4" customHeight="1">
      <c r="A209" s="5" t="s">
        <v>28</v>
      </c>
      <c r="B209" s="5" t="s">
        <v>28</v>
      </c>
      <c r="C209" s="5" t="s">
        <v>28</v>
      </c>
      <c r="D209" s="6"/>
      <c r="E209" s="1"/>
      <c r="F209" s="1"/>
      <c r="G209" s="1"/>
      <c r="H209" s="1"/>
      <c r="I209" s="1"/>
      <c r="J209" s="1"/>
      <c r="K209" s="1"/>
      <c r="L209" s="1"/>
    </row>
    <row r="210" spans="1:12" ht="14.4" customHeight="1">
      <c r="A210" s="5" t="s">
        <v>28</v>
      </c>
      <c r="B210" s="5" t="s">
        <v>28</v>
      </c>
      <c r="C210" s="5" t="s">
        <v>28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4.4" customHeight="1">
      <c r="A211" s="7"/>
      <c r="B211" s="7"/>
      <c r="C211" s="7" t="s">
        <v>31</v>
      </c>
      <c r="D211" s="8"/>
      <c r="E211" s="8"/>
      <c r="F211" s="8">
        <f>SUM(F204:F210)</f>
        <v>510</v>
      </c>
      <c r="G211" s="8">
        <f>SUM(G204:G210)</f>
        <v>35.799999999999997</v>
      </c>
      <c r="H211" s="8">
        <f>SUM(H204:H210)</f>
        <v>23.8</v>
      </c>
      <c r="I211" s="8">
        <f>SUM(I204:I210)</f>
        <v>91.5</v>
      </c>
      <c r="J211" s="8">
        <f>SUM(J204:J210)</f>
        <v>729.19999999999993</v>
      </c>
      <c r="K211" s="8"/>
      <c r="L211" s="8">
        <f>SUM(L204:L210)</f>
        <v>0</v>
      </c>
    </row>
    <row r="212" spans="1:12" ht="14.4" customHeight="1">
      <c r="A212" s="3">
        <v>2</v>
      </c>
      <c r="B212" s="3">
        <v>5</v>
      </c>
      <c r="C212" s="3" t="s">
        <v>32</v>
      </c>
      <c r="D212" s="4" t="s">
        <v>30</v>
      </c>
      <c r="E212" s="36" t="s">
        <v>98</v>
      </c>
      <c r="F212" s="37">
        <v>200</v>
      </c>
      <c r="G212" s="37">
        <v>0.8</v>
      </c>
      <c r="H212" s="37">
        <v>0.2</v>
      </c>
      <c r="I212" s="37">
        <v>7.5</v>
      </c>
      <c r="J212" s="37">
        <v>38</v>
      </c>
      <c r="K212" s="24"/>
      <c r="L212" s="1"/>
    </row>
    <row r="213" spans="1:12" ht="14.4" customHeight="1">
      <c r="A213" s="5" t="s">
        <v>28</v>
      </c>
      <c r="B213" s="5" t="s">
        <v>28</v>
      </c>
      <c r="C213" s="5" t="s">
        <v>28</v>
      </c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4.4" customHeight="1">
      <c r="A214" s="7"/>
      <c r="B214" s="7"/>
      <c r="C214" s="7" t="s">
        <v>31</v>
      </c>
      <c r="D214" s="8"/>
      <c r="E214" s="8"/>
      <c r="F214" s="8">
        <f>SUM(F212:F213)</f>
        <v>200</v>
      </c>
      <c r="G214" s="8">
        <f>SUM(G212:G213)</f>
        <v>0.8</v>
      </c>
      <c r="H214" s="8">
        <f>SUM(H212:H213)</f>
        <v>0.2</v>
      </c>
      <c r="I214" s="8">
        <f>SUM(I212:I213)</f>
        <v>7.5</v>
      </c>
      <c r="J214" s="8">
        <f>SUM(J212:J213)</f>
        <v>38</v>
      </c>
      <c r="K214" s="8"/>
      <c r="L214" s="8">
        <f>SUM(L212:L213)</f>
        <v>0</v>
      </c>
    </row>
    <row r="215" spans="1:12" ht="14.4" customHeight="1">
      <c r="A215" s="3">
        <v>2</v>
      </c>
      <c r="B215" s="3">
        <v>5</v>
      </c>
      <c r="C215" s="3" t="s">
        <v>34</v>
      </c>
      <c r="D215" s="4" t="s">
        <v>35</v>
      </c>
      <c r="E215" s="20" t="s">
        <v>122</v>
      </c>
      <c r="F215" s="21">
        <v>60</v>
      </c>
      <c r="G215" s="21">
        <v>0.6</v>
      </c>
      <c r="H215" s="21">
        <v>6.1</v>
      </c>
      <c r="I215" s="21">
        <v>2.1</v>
      </c>
      <c r="J215" s="21">
        <v>65</v>
      </c>
      <c r="K215" s="23">
        <v>23</v>
      </c>
      <c r="L215" s="1"/>
    </row>
    <row r="216" spans="1:12" ht="14.4" customHeight="1">
      <c r="A216" s="5" t="s">
        <v>28</v>
      </c>
      <c r="B216" s="5" t="s">
        <v>28</v>
      </c>
      <c r="C216" s="5" t="s">
        <v>28</v>
      </c>
      <c r="D216" s="4" t="s">
        <v>36</v>
      </c>
      <c r="E216" s="20" t="s">
        <v>123</v>
      </c>
      <c r="F216" s="21">
        <v>200</v>
      </c>
      <c r="G216" s="21">
        <v>4.2</v>
      </c>
      <c r="H216" s="21">
        <v>5.9</v>
      </c>
      <c r="I216" s="21">
        <v>8.4</v>
      </c>
      <c r="J216" s="21">
        <v>103.8</v>
      </c>
      <c r="K216" s="23">
        <v>87</v>
      </c>
      <c r="L216" s="1"/>
    </row>
    <row r="217" spans="1:12" ht="14.4" customHeight="1">
      <c r="A217" s="5" t="s">
        <v>28</v>
      </c>
      <c r="B217" s="5" t="s">
        <v>28</v>
      </c>
      <c r="C217" s="5" t="s">
        <v>28</v>
      </c>
      <c r="D217" s="4" t="s">
        <v>37</v>
      </c>
      <c r="E217" s="20" t="s">
        <v>124</v>
      </c>
      <c r="F217" s="21">
        <v>200</v>
      </c>
      <c r="G217" s="21">
        <v>17.3</v>
      </c>
      <c r="H217" s="21">
        <v>23.9</v>
      </c>
      <c r="I217" s="21">
        <v>41</v>
      </c>
      <c r="J217" s="21">
        <v>448.1</v>
      </c>
      <c r="K217" s="23">
        <v>299</v>
      </c>
      <c r="L217" s="1"/>
    </row>
    <row r="218" spans="1:12" ht="14.4" customHeight="1">
      <c r="A218" s="5" t="s">
        <v>28</v>
      </c>
      <c r="B218" s="5" t="s">
        <v>28</v>
      </c>
      <c r="C218" s="5" t="s">
        <v>28</v>
      </c>
      <c r="D218" s="4" t="s">
        <v>38</v>
      </c>
      <c r="E218" s="20"/>
      <c r="F218" s="21"/>
      <c r="G218" s="21"/>
      <c r="H218" s="21"/>
      <c r="I218" s="21"/>
      <c r="J218" s="21"/>
      <c r="K218" s="23"/>
      <c r="L218" s="1"/>
    </row>
    <row r="219" spans="1:12" ht="14.4" customHeight="1">
      <c r="A219" s="5" t="s">
        <v>28</v>
      </c>
      <c r="B219" s="5" t="s">
        <v>28</v>
      </c>
      <c r="C219" s="5" t="s">
        <v>28</v>
      </c>
      <c r="D219" s="4" t="s">
        <v>33</v>
      </c>
      <c r="E219" s="20" t="s">
        <v>89</v>
      </c>
      <c r="F219" s="21">
        <v>200</v>
      </c>
      <c r="G219" s="21">
        <v>0.7</v>
      </c>
      <c r="H219" s="21">
        <v>0.3</v>
      </c>
      <c r="I219" s="21">
        <v>24.4</v>
      </c>
      <c r="J219" s="21">
        <v>103</v>
      </c>
      <c r="K219" s="23">
        <v>441</v>
      </c>
      <c r="L219" s="1"/>
    </row>
    <row r="220" spans="1:12" ht="14.4" customHeight="1">
      <c r="A220" s="5" t="s">
        <v>28</v>
      </c>
      <c r="B220" s="5" t="s">
        <v>28</v>
      </c>
      <c r="C220" s="5" t="s">
        <v>28</v>
      </c>
      <c r="D220" s="4" t="s">
        <v>39</v>
      </c>
      <c r="E220" s="20" t="s">
        <v>74</v>
      </c>
      <c r="F220" s="39">
        <v>40</v>
      </c>
      <c r="G220" s="22">
        <v>2.7</v>
      </c>
      <c r="H220" s="22">
        <v>0.4</v>
      </c>
      <c r="I220" s="22">
        <v>17</v>
      </c>
      <c r="J220" s="22">
        <v>81.599999999999994</v>
      </c>
      <c r="K220" s="23"/>
      <c r="L220" s="1"/>
    </row>
    <row r="221" spans="1:12" ht="14.4" customHeight="1">
      <c r="A221" s="5" t="s">
        <v>28</v>
      </c>
      <c r="B221" s="5" t="s">
        <v>28</v>
      </c>
      <c r="C221" s="5" t="s">
        <v>28</v>
      </c>
      <c r="D221" s="4" t="s">
        <v>40</v>
      </c>
      <c r="E221" s="20" t="s">
        <v>75</v>
      </c>
      <c r="F221" s="39">
        <v>60</v>
      </c>
      <c r="G221" s="22">
        <v>4.4000000000000004</v>
      </c>
      <c r="H221" s="22">
        <v>0.4</v>
      </c>
      <c r="I221" s="22">
        <v>29.2</v>
      </c>
      <c r="J221" s="22">
        <v>137.80000000000001</v>
      </c>
      <c r="K221" s="23"/>
      <c r="L221" s="1"/>
    </row>
    <row r="222" spans="1:12" ht="14.4" customHeight="1">
      <c r="A222" s="5" t="s">
        <v>28</v>
      </c>
      <c r="B222" s="5" t="s">
        <v>28</v>
      </c>
      <c r="C222" s="5" t="s">
        <v>28</v>
      </c>
      <c r="D222" s="6"/>
      <c r="E222" s="1"/>
      <c r="F222" s="1"/>
      <c r="G222" s="1"/>
      <c r="H222" s="1"/>
      <c r="I222" s="1"/>
      <c r="J222" s="1"/>
      <c r="K222" s="1"/>
      <c r="L222" s="1"/>
    </row>
    <row r="223" spans="1:12" ht="14.4" customHeight="1">
      <c r="A223" s="5" t="s">
        <v>28</v>
      </c>
      <c r="B223" s="5" t="s">
        <v>28</v>
      </c>
      <c r="C223" s="5" t="s">
        <v>28</v>
      </c>
      <c r="D223" s="6"/>
      <c r="E223" s="1"/>
      <c r="F223" s="1"/>
      <c r="G223" s="1"/>
      <c r="H223" s="1"/>
      <c r="I223" s="1"/>
      <c r="J223" s="1"/>
      <c r="K223" s="1"/>
      <c r="L223" s="1"/>
    </row>
    <row r="224" spans="1:12" ht="14.4" customHeight="1">
      <c r="A224" s="7"/>
      <c r="B224" s="7"/>
      <c r="C224" s="7" t="s">
        <v>31</v>
      </c>
      <c r="D224" s="8"/>
      <c r="E224" s="8"/>
      <c r="F224" s="8">
        <f>SUM(F215:F223)</f>
        <v>760</v>
      </c>
      <c r="G224" s="8">
        <f>SUM(G215:G223)</f>
        <v>29.9</v>
      </c>
      <c r="H224" s="8">
        <f>SUM(H215:H223)</f>
        <v>36.999999999999993</v>
      </c>
      <c r="I224" s="8">
        <f>SUM(I215:I223)</f>
        <v>122.10000000000001</v>
      </c>
      <c r="J224" s="8">
        <f>SUM(J215:J223)</f>
        <v>939.30000000000018</v>
      </c>
      <c r="K224" s="8"/>
      <c r="L224" s="8">
        <f>SUM(L215:L223)</f>
        <v>0</v>
      </c>
    </row>
    <row r="225" spans="1:12" ht="14.4" customHeight="1">
      <c r="A225" s="9"/>
      <c r="B225" s="9"/>
      <c r="C225" s="9" t="s">
        <v>41</v>
      </c>
      <c r="D225" s="10"/>
      <c r="E225" s="11"/>
      <c r="F225" s="11">
        <f>F211+F214+F224</f>
        <v>1470</v>
      </c>
      <c r="G225" s="11">
        <f>G211+G214+G224</f>
        <v>66.5</v>
      </c>
      <c r="H225" s="11">
        <f>H211+H214+H224</f>
        <v>60.999999999999993</v>
      </c>
      <c r="I225" s="11">
        <f>I211+I214+I224</f>
        <v>221.10000000000002</v>
      </c>
      <c r="J225" s="11">
        <f>J211+J214+J224</f>
        <v>1706.5</v>
      </c>
      <c r="K225" s="11"/>
      <c r="L225" s="11">
        <f>L211+L214+L224</f>
        <v>0</v>
      </c>
    </row>
    <row r="226" spans="1:12" ht="14.4" customHeight="1"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ht="14.4" customHeight="1">
      <c r="A227" s="13"/>
      <c r="B227" s="13"/>
      <c r="C227" s="13" t="s">
        <v>42</v>
      </c>
      <c r="D227" s="14"/>
      <c r="E227" s="15"/>
      <c r="F227" s="15">
        <f>(F27+F49+F71+F93+F115+F137+F159+F181+F203+F225)/(IF(F27=0,0,1)+IF(F49=0,0,1)+IF(F71=0,0,1)+IF(F93=0,0,1)+IF(F115=0,0,1)+IF(F137=0,0,1)+IF(F159=0,0,1)+IF(F181=0,0,1)+IF(F203=0,0,1)+IF(F225=0,0,1))</f>
        <v>1543.5</v>
      </c>
      <c r="G227" s="15">
        <f>(G27+G49+G71+G93+G115+G137+G159+G181+G203+G225)/(IF(F27=0,0,1)+IF(F49=0,0,1)+IF(F71=0,0,1)+IF(F93=0,0,1)+IF(F115=0,0,1)+IF(F137=0,0,1)+IF(F159=0,0,1)+IF(F181=0,0,1)+IF(F203=0,0,1)+IF(F225=0,0,1))</f>
        <v>57.460000000000015</v>
      </c>
      <c r="H227" s="15">
        <f>(H27+H49+H71+H93+H115+H137+H159+H181+H203+H225)/(IF(F27=0,0,1)+IF(F49=0,0,1)+IF(F71=0,0,1)+IF(F93=0,0,1)+IF(F115=0,0,1)+IF(F137=0,0,1)+IF(F159=0,0,1)+IF(F181=0,0,1)+IF(F203=0,0,1)+IF(F225=0,0,1))</f>
        <v>64.09</v>
      </c>
      <c r="I227" s="15">
        <f>(I27+I49+I71+I93+I115+I137+I159+I181+I203+I225)/(IF(F27=0,0,1)+IF(F49=0,0,1)+IF(F71=0,0,1)+IF(F93=0,0,1)+IF(F115=0,0,1)+IF(F137=0,0,1)+IF(F159=0,0,1)+IF(F181=0,0,1)+IF(F203=0,0,1)+IF(F225=0,0,1))</f>
        <v>258.75999999999993</v>
      </c>
      <c r="J227" s="15">
        <f>(J27+J49+J71+J93+J115+J137+J159+J181+J203+J225)/(IF(F27=0,0,1)+IF(F49=0,0,1)+IF(F71=0,0,1)+IF(F93=0,0,1)+IF(F115=0,0,1)+IF(F137=0,0,1)+IF(F159=0,0,1)+IF(F181=0,0,1)+IF(F203=0,0,1)+IF(F225=0,0,1))</f>
        <v>1840.92</v>
      </c>
      <c r="K227" s="15"/>
      <c r="L227" s="15">
        <f>(L27+L49+L71+L93+L115+L137+L159+L181+L203+L225)/(IF(F27=0,0,1)+IF(F49=0,0,1)+IF(F71=0,0,1)+IF(F93=0,0,1)+IF(F115=0,0,1)+IF(F137=0,0,1)+IF(F159=0,0,1)+IF(F181=0,0,1)+IF(F203=0,0,1)+IF(F225=0,0,1))</f>
        <v>0</v>
      </c>
    </row>
  </sheetData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2026-06-03T05:03:56Z</dcterms:created>
  <dcterms:modified xsi:type="dcterms:W3CDTF">2026-06-09T07:20:35Z</dcterms:modified>
  <cp:category/>
</cp:coreProperties>
</file>